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GEO\AFR\AFR\AFR-2025-0199 Etude faisa projet protection civile Mauritanie\2 Préparation DCE\"/>
    </mc:Choice>
  </mc:AlternateContent>
  <bookViews>
    <workbookView xWindow="0" yWindow="0" windowWidth="24040" windowHeight="9140"/>
  </bookViews>
  <sheets>
    <sheet name="MISSION AU FORFAIT_AFR2025-0199" sheetId="2" r:id="rId1"/>
  </sheets>
  <definedNames>
    <definedName name="_Toc25250064" localSheetId="0">'MISSION AU FORFAIT_AFR2025-0199'!$B$26</definedName>
    <definedName name="_Toc25250065" localSheetId="0">'MISSION AU FORFAIT_AFR2025-0199'!#REF!</definedName>
    <definedName name="_xlnm.Print_Area" localSheetId="0">'MISSION AU FORFAIT_AFR2025-0199'!$B$17:$P$170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" i="2" l="1"/>
  <c r="F92" i="2"/>
  <c r="F67" i="2"/>
  <c r="F82" i="2"/>
  <c r="E82" i="2"/>
  <c r="G81" i="2"/>
  <c r="G80" i="2"/>
  <c r="G79" i="2"/>
  <c r="G78" i="2"/>
  <c r="G77" i="2"/>
  <c r="G76" i="2"/>
  <c r="G82" i="2" s="1"/>
  <c r="L46" i="2" l="1"/>
  <c r="L45" i="2"/>
  <c r="L47" i="2" s="1"/>
  <c r="L43" i="2"/>
  <c r="L42" i="2"/>
  <c r="L44" i="2" s="1"/>
  <c r="F41" i="2" l="1"/>
  <c r="G41" i="2"/>
  <c r="H41" i="2"/>
  <c r="I41" i="2"/>
  <c r="J41" i="2"/>
  <c r="K41" i="2"/>
  <c r="F38" i="2"/>
  <c r="G38" i="2"/>
  <c r="H38" i="2"/>
  <c r="I38" i="2"/>
  <c r="J38" i="2"/>
  <c r="K38" i="2"/>
  <c r="F35" i="2"/>
  <c r="G35" i="2"/>
  <c r="H35" i="2"/>
  <c r="I35" i="2"/>
  <c r="J35" i="2"/>
  <c r="K35" i="2"/>
  <c r="F32" i="2"/>
  <c r="G32" i="2"/>
  <c r="H32" i="2"/>
  <c r="I32" i="2"/>
  <c r="J32" i="2"/>
  <c r="K32" i="2"/>
  <c r="E32" i="2"/>
  <c r="J44" i="2" l="1"/>
  <c r="J47" i="2"/>
  <c r="I47" i="2"/>
  <c r="I44" i="2"/>
  <c r="H47" i="2"/>
  <c r="H44" i="2"/>
  <c r="G44" i="2"/>
  <c r="G47" i="2"/>
  <c r="F47" i="2"/>
  <c r="F44" i="2"/>
  <c r="E44" i="2"/>
  <c r="E47" i="2"/>
  <c r="E108" i="2"/>
  <c r="B108" i="2"/>
  <c r="E107" i="2"/>
  <c r="B107" i="2"/>
  <c r="E106" i="2"/>
  <c r="B106" i="2"/>
  <c r="E105" i="2"/>
  <c r="B105" i="2"/>
  <c r="E104" i="2"/>
  <c r="B104" i="2"/>
  <c r="E103" i="2"/>
  <c r="B103" i="2"/>
  <c r="E102" i="2"/>
  <c r="B102" i="2"/>
  <c r="E101" i="2"/>
  <c r="B101" i="2"/>
  <c r="E100" i="2"/>
  <c r="B100" i="2"/>
  <c r="E90" i="2"/>
  <c r="L65" i="2"/>
  <c r="K65" i="2"/>
  <c r="J65" i="2"/>
  <c r="I65" i="2"/>
  <c r="H65" i="2"/>
  <c r="G65" i="2"/>
  <c r="F65" i="2"/>
  <c r="M64" i="2"/>
  <c r="L61" i="2"/>
  <c r="K61" i="2"/>
  <c r="J61" i="2"/>
  <c r="I61" i="2"/>
  <c r="H61" i="2"/>
  <c r="G61" i="2"/>
  <c r="F61" i="2"/>
  <c r="M60" i="2"/>
  <c r="M58" i="2"/>
  <c r="L58" i="2"/>
  <c r="K58" i="2"/>
  <c r="J58" i="2"/>
  <c r="I58" i="2"/>
  <c r="H58" i="2"/>
  <c r="G58" i="2"/>
  <c r="F58" i="2"/>
  <c r="E41" i="2"/>
  <c r="L40" i="2"/>
  <c r="L39" i="2"/>
  <c r="E38" i="2"/>
  <c r="L37" i="2"/>
  <c r="L36" i="2"/>
  <c r="E35" i="2"/>
  <c r="L34" i="2"/>
  <c r="L33" i="2"/>
  <c r="L31" i="2"/>
  <c r="L30" i="2"/>
  <c r="L32" i="2" s="1"/>
  <c r="B18" i="2"/>
  <c r="K44" i="2" l="1"/>
  <c r="K47" i="2"/>
  <c r="M46" i="2"/>
  <c r="L41" i="2"/>
  <c r="L35" i="2"/>
  <c r="L38" i="2"/>
  <c r="M65" i="2"/>
  <c r="M61" i="2"/>
  <c r="M47" i="2" l="1"/>
  <c r="F51" i="2" s="1"/>
  <c r="F52" i="2" s="1"/>
  <c r="F93" i="2" l="1"/>
</calcChain>
</file>

<file path=xl/sharedStrings.xml><?xml version="1.0" encoding="utf-8"?>
<sst xmlns="http://schemas.openxmlformats.org/spreadsheetml/2006/main" count="131" uniqueCount="97">
  <si>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</si>
  <si>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</si>
  <si>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</si>
  <si>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</si>
  <si>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</si>
  <si>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</si>
  <si>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</si>
  <si>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</si>
  <si>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</si>
  <si>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</si>
  <si>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</si>
  <si>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</si>
  <si>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</si>
  <si>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</si>
  <si>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</si>
  <si>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</si>
  <si>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</si>
  <si>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</si>
  <si>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</si>
  <si>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</si>
  <si>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</si>
  <si>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</si>
  <si>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</si>
  <si>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</si>
  <si>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</si>
  <si>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</si>
  <si>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</si>
  <si>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</si>
  <si>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</si>
  <si>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</si>
  <si>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</si>
  <si>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</si>
  <si>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</si>
  <si>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</si>
  <si>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</si>
  <si>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</si>
  <si>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</si>
  <si>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</si>
  <si>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</si>
  <si>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</si>
  <si>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</si>
  <si>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</si>
  <si>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</si>
  <si>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</si>
  <si>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</si>
  <si>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</si>
  <si>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</si>
  <si>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</si>
  <si>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</si>
  <si>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</si>
  <si>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</si>
  <si>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</si>
  <si>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</si>
  <si>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</si>
  <si>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</si>
  <si>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</si>
  <si>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</si>
  <si>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</si>
  <si>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</si>
  <si>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</si>
  <si>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</si>
  <si>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</si>
  <si>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</si>
  <si>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</si>
  <si>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</si>
  <si>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</si>
  <si>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</si>
  <si>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</si>
  <si>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</si>
  <si>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</si>
  <si>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</si>
  <si>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</si>
  <si>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</si>
  <si>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</si>
  <si>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</si>
  <si>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</si>
  <si>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AUTRES FRAIS le cas échéant</t>
  </si>
  <si>
    <t>Frais de sécurité</t>
  </si>
  <si>
    <t>Frais de logistique</t>
  </si>
  <si>
    <t>Autres à préciser</t>
  </si>
  <si>
    <t>Total autres dépenses</t>
  </si>
  <si>
    <t>PHASE 1</t>
  </si>
  <si>
    <t xml:space="preserve">Livrable 1 - Rapport de diagnostic </t>
  </si>
  <si>
    <t xml:space="preserve">Livrable 2 - Organisation de l'atelier de validation </t>
  </si>
  <si>
    <t>PHASE 2</t>
  </si>
  <si>
    <t>Livrable 3 - Travaux techniques</t>
  </si>
  <si>
    <t>Livrable 5 - Version provisoire Rapport final</t>
  </si>
  <si>
    <t>Livrable 6 - Rapport final</t>
  </si>
  <si>
    <t>PROFIL 7</t>
  </si>
  <si>
    <t>PROFIL 8</t>
  </si>
  <si>
    <t xml:space="preserve"> </t>
  </si>
  <si>
    <t>LES FRAIS LIES A L'ORGANISATION D'ATELIERS</t>
  </si>
  <si>
    <t>Nombre d'atelier</t>
  </si>
  <si>
    <t>Montant</t>
  </si>
  <si>
    <t>PRECISER L'ATELIER</t>
  </si>
  <si>
    <t>DPGF - Etude de faisabilité pour le projet de sécurité civile en Mauritanie CMR1276
- 
AFR 2025-0199</t>
  </si>
  <si>
    <t>Livrable 4 - Atelier de présentation des options et des solutions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</si>
</sst>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0" borderId="0"/>
    <xf numFmtId="44" fontId="1" fillId="0" borderId="0" applyFont="0" applyFill="0" applyBorder="0" applyAlignment="0" applyProtection="0"/>
  </cellStyleXfs>
  <cellXfs count="273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5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2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2" fontId="41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2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47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0" fillId="0" borderId="10" xfId="2" applyFont="1" applyFill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Fill="1" applyBorder="1" applyAlignment="1" applyProtection="1">
      <alignment vertical="center"/>
      <protection locked="0"/>
    </xf>
    <xf numFmtId="0" fontId="3" fillId="0" borderId="69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right" vertical="center"/>
    </xf>
    <xf numFmtId="170" fontId="53" fillId="0" borderId="0" xfId="2" applyNumberFormat="1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4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72" fontId="55" fillId="4" borderId="49" xfId="2" applyNumberFormat="1" applyFont="1" applyFill="1" applyBorder="1" applyAlignment="1" applyProtection="1">
      <alignment horizontal="center" vertical="center" wrapText="1"/>
    </xf>
    <xf numFmtId="9" fontId="41" fillId="0" borderId="50" xfId="6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Fill="1" applyBorder="1" applyAlignment="1" applyProtection="1">
      <alignment horizontal="center" vertical="center" wrapText="1"/>
    </xf>
    <xf numFmtId="0" fontId="1" fillId="0" borderId="0" xfId="2" applyBorder="1" applyProtection="1">
      <protection locked="0"/>
    </xf>
    <xf numFmtId="0" fontId="1" fillId="0" borderId="9" xfId="2" applyBorder="1" applyProtection="1"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18" fillId="4" borderId="2" xfId="2" applyFont="1" applyFill="1" applyBorder="1" applyAlignment="1" applyProtection="1">
      <alignment horizontal="centerContinuous" vertical="center" wrapText="1"/>
      <protection locked="0"/>
    </xf>
    <xf numFmtId="0" fontId="50" fillId="0" borderId="19" xfId="2" applyFont="1" applyFill="1" applyBorder="1" applyAlignment="1" applyProtection="1">
      <alignment horizontal="center" vertical="center" wrapText="1"/>
      <protection locked="0"/>
    </xf>
    <xf numFmtId="0" fontId="50" fillId="4" borderId="0" xfId="2" applyFont="1" applyFill="1" applyBorder="1" applyAlignment="1" applyProtection="1">
      <alignment horizontal="center" vertical="center"/>
      <protection locked="0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38" fillId="4" borderId="46" xfId="2" applyFont="1" applyFill="1" applyBorder="1" applyAlignment="1" applyProtection="1">
      <alignment horizontal="left" vertical="center" wrapText="1"/>
    </xf>
    <xf numFmtId="0" fontId="38" fillId="4" borderId="51" xfId="2" applyFont="1" applyFill="1" applyBorder="1" applyAlignment="1" applyProtection="1">
      <alignment horizontal="left" vertical="center" wrapText="1"/>
    </xf>
    <xf numFmtId="0" fontId="38" fillId="4" borderId="47" xfId="2" applyFont="1" applyFill="1" applyBorder="1" applyAlignment="1" applyProtection="1">
      <alignment horizontal="left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2" fillId="2" borderId="46" xfId="2" applyFont="1" applyFill="1" applyBorder="1" applyAlignment="1" applyProtection="1">
      <alignment horizontal="left" vertical="center" wrapText="1"/>
    </xf>
    <xf numFmtId="0" fontId="52" fillId="2" borderId="51" xfId="2" applyFont="1" applyFill="1" applyBorder="1" applyAlignment="1" applyProtection="1">
      <alignment horizontal="left" vertical="center" wrapText="1"/>
    </xf>
    <xf numFmtId="0" fontId="52" fillId="2" borderId="47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/>
    </xf>
    <xf numFmtId="0" fontId="21" fillId="4" borderId="64" xfId="2" applyFont="1" applyFill="1" applyBorder="1" applyAlignment="1" applyProtection="1">
      <alignment horizontal="left" vertical="center"/>
    </xf>
    <xf numFmtId="0" fontId="38" fillId="4" borderId="46" xfId="2" applyFont="1" applyFill="1" applyBorder="1" applyAlignment="1" applyProtection="1">
      <alignment horizontal="left" vertical="center" wrapText="1"/>
    </xf>
    <xf numFmtId="0" fontId="38" fillId="4" borderId="51" xfId="2" applyFont="1" applyFill="1" applyBorder="1" applyAlignment="1" applyProtection="1">
      <alignment horizontal="left" vertical="center" wrapText="1"/>
    </xf>
    <xf numFmtId="0" fontId="38" fillId="4" borderId="47" xfId="2" applyFont="1" applyFill="1" applyBorder="1" applyAlignment="1" applyProtection="1">
      <alignment horizontal="left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7" fillId="2" borderId="53" xfId="2" applyFont="1" applyFill="1" applyBorder="1" applyAlignment="1" applyProtection="1">
      <alignment horizontal="left" vertical="center" wrapText="1"/>
    </xf>
    <xf numFmtId="0" fontId="47" fillId="2" borderId="58" xfId="2" applyFont="1" applyFill="1" applyBorder="1" applyAlignment="1" applyProtection="1">
      <alignment horizontal="left" vertical="center" wrapText="1"/>
    </xf>
    <xf numFmtId="0" fontId="47" fillId="2" borderId="54" xfId="2" applyFont="1" applyFill="1" applyBorder="1" applyAlignment="1" applyProtection="1">
      <alignment horizontal="left" vertical="center"/>
    </xf>
    <xf numFmtId="0" fontId="21" fillId="4" borderId="53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/>
    </xf>
    <xf numFmtId="167" fontId="44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6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60" xfId="2" applyFont="1" applyFill="1" applyBorder="1" applyAlignment="1" applyProtection="1">
      <alignment horizontal="left" vertical="center" wrapText="1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46" xfId="2" applyFont="1" applyFill="1" applyBorder="1" applyAlignment="1" applyProtection="1">
      <alignment horizontal="left" vertical="center" wrapText="1"/>
    </xf>
    <xf numFmtId="0" fontId="21" fillId="4" borderId="51" xfId="2" applyFont="1" applyFill="1" applyBorder="1" applyAlignment="1" applyProtection="1">
      <alignment horizontal="left" vertical="center" wrapText="1"/>
    </xf>
    <xf numFmtId="0" fontId="21" fillId="4" borderId="66" xfId="2" applyFont="1" applyFill="1" applyBorder="1" applyAlignment="1" applyProtection="1">
      <alignment horizontal="left" vertical="center" wrapText="1"/>
    </xf>
    <xf numFmtId="0" fontId="47" fillId="2" borderId="67" xfId="2" applyFont="1" applyFill="1" applyBorder="1" applyAlignment="1" applyProtection="1">
      <alignment horizontal="center" vertical="center" wrapText="1"/>
    </xf>
    <xf numFmtId="172" fontId="48" fillId="4" borderId="10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38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73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75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75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76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74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170" fontId="44" fillId="10" borderId="79" xfId="2" applyNumberFormat="1" applyFont="1" applyFill="1" applyBorder="1" applyAlignment="1" applyProtection="1">
      <alignment horizontal="center" vertical="center" wrapText="1"/>
      <protection locked="0"/>
    </xf>
    <xf numFmtId="0" fontId="48" fillId="0" borderId="37" xfId="2" applyFont="1" applyFill="1" applyBorder="1" applyAlignment="1" applyProtection="1">
      <alignment horizontal="left" vertical="center" wrapText="1"/>
    </xf>
    <xf numFmtId="0" fontId="48" fillId="0" borderId="77" xfId="2" applyFont="1" applyFill="1" applyBorder="1" applyAlignment="1" applyProtection="1">
      <alignment horizontal="left" vertical="center" wrapText="1"/>
    </xf>
    <xf numFmtId="0" fontId="48" fillId="0" borderId="38" xfId="2" applyFont="1" applyFill="1" applyBorder="1" applyAlignment="1" applyProtection="1">
      <alignment horizontal="left" vertical="center" wrapText="1"/>
    </xf>
    <xf numFmtId="0" fontId="48" fillId="4" borderId="10" xfId="2" applyFont="1" applyFill="1" applyBorder="1" applyAlignment="1" applyProtection="1">
      <alignment horizontal="left" vertical="center"/>
    </xf>
    <xf numFmtId="0" fontId="48" fillId="0" borderId="71" xfId="2" applyFont="1" applyFill="1" applyBorder="1" applyAlignment="1" applyProtection="1">
      <alignment horizontal="left" vertical="center" wrapText="1"/>
    </xf>
    <xf numFmtId="0" fontId="48" fillId="0" borderId="78" xfId="2" applyFont="1" applyFill="1" applyBorder="1" applyAlignment="1" applyProtection="1">
      <alignment horizontal="left" vertical="center" wrapText="1"/>
    </xf>
    <xf numFmtId="0" fontId="48" fillId="0" borderId="73" xfId="2" applyFont="1" applyFill="1" applyBorder="1" applyAlignment="1" applyProtection="1">
      <alignment horizontal="left" vertical="center" wrapText="1"/>
    </xf>
    <xf numFmtId="0" fontId="48" fillId="10" borderId="32" xfId="2" applyFont="1" applyFill="1" applyBorder="1" applyAlignment="1" applyProtection="1">
      <alignment horizontal="left" vertical="center" wrapText="1"/>
    </xf>
    <xf numFmtId="0" fontId="48" fillId="10" borderId="48" xfId="2" applyFont="1" applyFill="1" applyBorder="1" applyAlignment="1" applyProtection="1">
      <alignment horizontal="left" vertical="center" wrapText="1"/>
    </xf>
    <xf numFmtId="0" fontId="48" fillId="10" borderId="72" xfId="2" applyFont="1" applyFill="1" applyBorder="1" applyAlignment="1" applyProtection="1">
      <alignment horizontal="left" vertical="center" wrapText="1"/>
    </xf>
    <xf numFmtId="0" fontId="21" fillId="0" borderId="31" xfId="2" applyFont="1" applyFill="1" applyBorder="1" applyAlignment="1" applyProtection="1">
      <alignment horizontal="center" vertical="center" wrapText="1"/>
    </xf>
    <xf numFmtId="0" fontId="21" fillId="0" borderId="36" xfId="2" applyFont="1" applyFill="1" applyBorder="1" applyAlignment="1" applyProtection="1">
      <alignment horizontal="center" vertical="center" wrapText="1"/>
    </xf>
    <xf numFmtId="0" fontId="21" fillId="0" borderId="41" xfId="2" applyFont="1" applyFill="1" applyBorder="1" applyAlignment="1" applyProtection="1">
      <alignment horizontal="center" vertical="center" wrapText="1"/>
    </xf>
    <xf numFmtId="0" fontId="0" fillId="0" borderId="0" xfId="2" applyFont="1" applyBorder="1" applyProtection="1">
      <protection locked="0"/>
    </xf>
    <xf numFmtId="0" fontId="22" fillId="2" borderId="70" xfId="2" applyFont="1" applyFill="1" applyBorder="1" applyAlignment="1" applyProtection="1">
      <alignment horizontal="center" vertical="center" wrapText="1"/>
      <protection locked="0"/>
    </xf>
    <xf numFmtId="0" fontId="22" fillId="2" borderId="70" xfId="2" applyFont="1" applyFill="1" applyBorder="1" applyAlignment="1" applyProtection="1">
      <alignment horizontal="center" vertical="center" wrapText="1"/>
      <protection locked="0"/>
    </xf>
    <xf numFmtId="0" fontId="21" fillId="0" borderId="80" xfId="2" applyFont="1" applyFill="1" applyBorder="1" applyAlignment="1" applyProtection="1">
      <alignment horizontal="left" vertical="center"/>
    </xf>
    <xf numFmtId="0" fontId="21" fillId="0" borderId="81" xfId="2" applyFont="1" applyFill="1" applyBorder="1" applyAlignment="1" applyProtection="1">
      <alignment horizontal="left" vertical="center"/>
    </xf>
    <xf numFmtId="0" fontId="21" fillId="0" borderId="82" xfId="2" applyFont="1" applyFill="1" applyBorder="1" applyAlignment="1" applyProtection="1">
      <alignment horizontal="left" vertical="center"/>
    </xf>
    <xf numFmtId="1" fontId="16" fillId="0" borderId="82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82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83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Font="1" applyFill="1" applyBorder="1" applyAlignment="1" applyProtection="1">
      <alignment horizontal="left" vertical="center"/>
    </xf>
    <xf numFmtId="0" fontId="21" fillId="0" borderId="75" xfId="2" applyFont="1" applyFill="1" applyBorder="1" applyAlignment="1" applyProtection="1">
      <alignment horizontal="left" vertical="center"/>
    </xf>
    <xf numFmtId="0" fontId="21" fillId="0" borderId="22" xfId="2" applyFont="1" applyFill="1" applyBorder="1" applyAlignment="1" applyProtection="1">
      <alignment horizontal="left" vertical="center"/>
    </xf>
    <xf numFmtId="1" fontId="16" fillId="0" borderId="10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10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84" xfId="2" applyNumberFormat="1" applyFont="1" applyFill="1" applyBorder="1" applyAlignment="1" applyProtection="1">
      <alignment horizontal="center" vertical="center" wrapText="1"/>
      <protection locked="0"/>
    </xf>
    <xf numFmtId="1" fontId="16" fillId="0" borderId="85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85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25" xfId="2" applyFont="1" applyFill="1" applyBorder="1" applyAlignment="1" applyProtection="1">
      <alignment horizontal="left" vertical="center"/>
    </xf>
    <xf numFmtId="0" fontId="21" fillId="4" borderId="76" xfId="2" applyFont="1" applyFill="1" applyBorder="1" applyAlignment="1" applyProtection="1">
      <alignment horizontal="left" vertical="center"/>
    </xf>
    <xf numFmtId="0" fontId="21" fillId="4" borderId="26" xfId="2" applyFont="1" applyFill="1" applyBorder="1" applyAlignment="1" applyProtection="1">
      <alignment horizontal="left" vertical="center"/>
    </xf>
    <xf numFmtId="1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170" fontId="21" fillId="4" borderId="28" xfId="2" applyNumberFormat="1" applyFont="1" applyFill="1" applyBorder="1" applyAlignment="1" applyProtection="1">
      <alignment horizontal="center" vertical="center" wrapText="1"/>
      <protection locked="0"/>
    </xf>
  </cellXfs>
  <cellStyles count="9">
    <cellStyle name="Monétaire 2" xfId="3"/>
    <cellStyle name="Monétaire 2 2" xfId="8"/>
    <cellStyle name="Normal" xfId="0" builtinId="0"/>
    <cellStyle name="Normal 2" xfId="1"/>
    <cellStyle name="Normal 2 2" xfId="7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13</xdr:col>
      <xdr:colOff>303594</xdr:colOff>
      <xdr:row>24</xdr:row>
      <xdr:rowOff>26686</xdr:rowOff>
    </xdr:from>
    <xdr:to>
      <xdr:col>17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927953</xdr:colOff>
      <xdr:row>1</xdr:row>
      <xdr:rowOff>245617</xdr:rowOff>
    </xdr:from>
    <xdr:to>
      <xdr:col>1</xdr:col>
      <xdr:colOff>3164701</xdr:colOff>
      <xdr:row>1</xdr:row>
      <xdr:rowOff>1398589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13</xdr:col>
      <xdr:colOff>296968</xdr:colOff>
      <xdr:row>18</xdr:row>
      <xdr:rowOff>231310</xdr:rowOff>
    </xdr:from>
    <xdr:to>
      <xdr:col>17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0</xdr:col>
      <xdr:colOff>127000</xdr:colOff>
      <xdr:row>24</xdr:row>
      <xdr:rowOff>460651</xdr:rowOff>
    </xdr:from>
    <xdr:to>
      <xdr:col>4</xdr:col>
      <xdr:colOff>3247136</xdr:colOff>
      <xdr:row>27</xdr:row>
      <xdr:rowOff>98913</xdr:rowOff>
    </xdr:to>
    <xdr:sp macro="" textlink="">
      <xdr:nvSpPr>
        <xdr:cNvPr id="6" name="Rectangle 5"/>
        <xdr:cNvSpPr/>
      </xdr:nvSpPr>
      <xdr:spPr>
        <a:xfrm>
          <a:off x="127000" y="12239901"/>
          <a:ext cx="13835761" cy="130513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5</xdr:col>
      <xdr:colOff>421925</xdr:colOff>
      <xdr:row>84</xdr:row>
      <xdr:rowOff>431187</xdr:rowOff>
    </xdr:from>
    <xdr:to>
      <xdr:col>8</xdr:col>
      <xdr:colOff>747205</xdr:colOff>
      <xdr:row>85</xdr:row>
      <xdr:rowOff>463198</xdr:rowOff>
    </xdr:to>
    <xdr:sp macro="" textlink="">
      <xdr:nvSpPr>
        <xdr:cNvPr id="7" name="Rectangle 6"/>
        <xdr:cNvSpPr/>
      </xdr:nvSpPr>
      <xdr:spPr>
        <a:xfrm>
          <a:off x="7438361" y="35808860"/>
          <a:ext cx="7819537" cy="57899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14</xdr:col>
      <xdr:colOff>80115</xdr:colOff>
      <xdr:row>96</xdr:row>
      <xdr:rowOff>404794</xdr:rowOff>
    </xdr:from>
    <xdr:to>
      <xdr:col>18</xdr:col>
      <xdr:colOff>36745</xdr:colOff>
      <xdr:row>98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14</xdr:col>
      <xdr:colOff>73489</xdr:colOff>
      <xdr:row>91</xdr:row>
      <xdr:rowOff>115654</xdr:rowOff>
    </xdr:from>
    <xdr:to>
      <xdr:col>18</xdr:col>
      <xdr:colOff>30119</xdr:colOff>
      <xdr:row>94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6</xdr:col>
      <xdr:colOff>448163</xdr:colOff>
      <xdr:row>47</xdr:row>
      <xdr:rowOff>130112</xdr:rowOff>
    </xdr:from>
    <xdr:to>
      <xdr:col>9</xdr:col>
      <xdr:colOff>636105</xdr:colOff>
      <xdr:row>48</xdr:row>
      <xdr:rowOff>433707</xdr:rowOff>
    </xdr:to>
    <xdr:sp macro="" textlink="">
      <xdr:nvSpPr>
        <xdr:cNvPr id="10" name="Rectangle 9"/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8</xdr:col>
      <xdr:colOff>1568576</xdr:colOff>
      <xdr:row>97</xdr:row>
      <xdr:rowOff>128305</xdr:rowOff>
    </xdr:from>
    <xdr:to>
      <xdr:col>11</xdr:col>
      <xdr:colOff>2072760</xdr:colOff>
      <xdr:row>99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5</xdr:col>
      <xdr:colOff>325880</xdr:colOff>
      <xdr:row>10</xdr:row>
      <xdr:rowOff>245769</xdr:rowOff>
    </xdr:from>
    <xdr:to>
      <xdr:col>7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5</xdr:col>
      <xdr:colOff>321542</xdr:colOff>
      <xdr:row>10</xdr:row>
      <xdr:rowOff>255166</xdr:rowOff>
    </xdr:from>
    <xdr:to>
      <xdr:col>7</xdr:col>
      <xdr:colOff>1687122</xdr:colOff>
      <xdr:row>13</xdr:row>
      <xdr:rowOff>81684</xdr:rowOff>
    </xdr:to>
    <xdr:sp macro="" textlink="">
      <xdr:nvSpPr>
        <xdr:cNvPr id="14" name="Rectangle 13"/>
        <xdr:cNvSpPr/>
      </xdr:nvSpPr>
      <xdr:spPr>
        <a:xfrm>
          <a:off x="7337772" y="5678691"/>
          <a:ext cx="6435170" cy="669714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5</xdr:col>
      <xdr:colOff>318530</xdr:colOff>
      <xdr:row>13</xdr:row>
      <xdr:rowOff>258419</xdr:rowOff>
    </xdr:from>
    <xdr:to>
      <xdr:col>7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1"/>
  <sheetViews>
    <sheetView showGridLines="0" tabSelected="1" topLeftCell="A26" zoomScale="38" zoomScaleNormal="64" zoomScaleSheetLayoutView="55" zoomScalePageLayoutView="70" workbookViewId="0">
      <selection activeCell="C39" sqref="C39:C41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4" width="50.26953125" style="3" customWidth="1"/>
    <col min="5" max="5" width="47.36328125" style="3" customWidth="1"/>
    <col min="6" max="6" width="34.6328125" style="3" customWidth="1"/>
    <col min="7" max="7" width="38" style="3" customWidth="1"/>
    <col min="8" max="12" width="34.6328125" style="3" customWidth="1"/>
    <col min="13" max="13" width="28.1796875" style="3" customWidth="1"/>
    <col min="14" max="14" width="5.1796875" style="3" customWidth="1"/>
    <col min="15" max="15" width="14.453125" style="3" customWidth="1"/>
    <col min="16" max="16" width="34.6328125" style="3" customWidth="1"/>
    <col min="17" max="17" width="13.36328125" style="3" customWidth="1"/>
    <col min="18" max="18" width="34.6328125" style="3" customWidth="1"/>
    <col min="19" max="19" width="3.453125" style="3" customWidth="1"/>
    <col min="20" max="24" width="11.08984375" style="3"/>
    <col min="25" max="25" width="11.08984375" style="4"/>
    <col min="26" max="26" width="1" style="4" customWidth="1"/>
    <col min="27" max="27" width="0.1796875" style="4" customWidth="1"/>
    <col min="28" max="31" width="11.08984375" style="4"/>
    <col min="32" max="16384" width="11.08984375" style="3"/>
  </cols>
  <sheetData>
    <row r="1" spans="1:26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"/>
    </row>
    <row r="2" spans="1:26" ht="168.5" customHeight="1" thickBot="1" x14ac:dyDescent="0.4">
      <c r="A2" s="1"/>
      <c r="B2" s="5"/>
      <c r="C2" s="5"/>
      <c r="D2" s="5"/>
      <c r="E2" s="5"/>
      <c r="F2" s="175" t="s">
        <v>95</v>
      </c>
      <c r="G2" s="175"/>
      <c r="H2" s="175"/>
      <c r="I2" s="175"/>
      <c r="J2" s="175"/>
      <c r="K2" s="175"/>
      <c r="L2" s="175"/>
      <c r="M2" s="5"/>
      <c r="N2" s="5"/>
      <c r="O2" s="5"/>
      <c r="P2" s="5"/>
      <c r="Q2" s="5"/>
      <c r="R2" s="5"/>
      <c r="S2" s="6"/>
    </row>
    <row r="3" spans="1:26" ht="33.25" customHeight="1" thickBot="1" x14ac:dyDescent="0.5">
      <c r="A3" s="1"/>
      <c r="B3" s="7" t="s">
        <v>74</v>
      </c>
      <c r="C3" s="7"/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26" ht="63.25" customHeight="1" thickBot="1" x14ac:dyDescent="0.4">
      <c r="A4" s="1"/>
      <c r="B4" s="220" t="s">
        <v>0</v>
      </c>
      <c r="C4" s="221"/>
      <c r="D4" s="221"/>
      <c r="E4" s="221"/>
      <c r="F4" s="222"/>
      <c r="G4" s="223"/>
      <c r="H4" s="223"/>
      <c r="I4" s="223"/>
      <c r="J4" s="223"/>
      <c r="K4" s="224"/>
      <c r="L4" s="10"/>
      <c r="M4" s="11"/>
      <c r="N4" s="12"/>
      <c r="O4" s="12"/>
      <c r="P4" s="12"/>
      <c r="Q4" s="12"/>
      <c r="R4" s="12"/>
      <c r="S4" s="13"/>
    </row>
    <row r="5" spans="1:26" ht="13.75" customHeight="1" thickBot="1" x14ac:dyDescent="0.4">
      <c r="A5" s="14"/>
      <c r="B5" s="11"/>
      <c r="C5" s="11"/>
      <c r="D5" s="11"/>
      <c r="E5" s="11"/>
      <c r="F5" s="11"/>
      <c r="G5" s="11"/>
      <c r="H5" s="11"/>
      <c r="I5" s="15"/>
      <c r="J5" s="15"/>
      <c r="K5" s="15"/>
      <c r="L5" s="15"/>
      <c r="M5" s="15"/>
      <c r="N5" s="12"/>
      <c r="O5" s="12"/>
      <c r="P5" s="12"/>
      <c r="Q5" s="12"/>
      <c r="R5" s="12"/>
      <c r="S5" s="13"/>
      <c r="V5" s="16"/>
      <c r="Z5" s="17"/>
    </row>
    <row r="6" spans="1:26" ht="40.75" customHeight="1" thickBot="1" x14ac:dyDescent="0.45">
      <c r="A6" s="14"/>
      <c r="B6" s="220" t="s">
        <v>1</v>
      </c>
      <c r="C6" s="221"/>
      <c r="D6" s="221"/>
      <c r="E6" s="221"/>
      <c r="F6" s="18"/>
      <c r="G6" s="233" t="s">
        <v>2</v>
      </c>
      <c r="H6" s="234"/>
      <c r="I6" s="235"/>
      <c r="J6" s="19"/>
      <c r="K6" s="19"/>
      <c r="L6" s="19"/>
      <c r="M6" s="19"/>
      <c r="N6" s="12"/>
      <c r="O6" s="12"/>
      <c r="P6" s="12"/>
      <c r="Q6" s="12"/>
      <c r="R6" s="12"/>
      <c r="S6" s="13"/>
      <c r="V6" s="16"/>
      <c r="Z6" s="17"/>
    </row>
    <row r="7" spans="1:26" ht="25" customHeight="1" x14ac:dyDescent="0.5">
      <c r="A7" s="14"/>
      <c r="B7" s="20" t="s">
        <v>3</v>
      </c>
      <c r="C7" s="20"/>
      <c r="D7" s="20"/>
      <c r="E7" s="21"/>
      <c r="F7" s="18"/>
      <c r="G7" s="22" t="s">
        <v>4</v>
      </c>
      <c r="H7" s="231" t="s">
        <v>5</v>
      </c>
      <c r="I7" s="232"/>
      <c r="J7" s="19"/>
      <c r="K7" s="19"/>
      <c r="L7" s="19"/>
      <c r="M7" s="19"/>
      <c r="N7" s="12"/>
      <c r="O7" s="12"/>
      <c r="P7" s="12"/>
      <c r="Q7" s="12"/>
      <c r="R7" s="12"/>
      <c r="S7" s="13"/>
      <c r="V7" s="16"/>
      <c r="Z7" s="17"/>
    </row>
    <row r="8" spans="1:26" ht="22.15" customHeight="1" x14ac:dyDescent="0.5">
      <c r="B8" s="20" t="s">
        <v>6</v>
      </c>
      <c r="C8" s="20"/>
      <c r="D8" s="20"/>
      <c r="E8" s="21"/>
      <c r="F8" s="23"/>
      <c r="G8" s="24" t="s">
        <v>7</v>
      </c>
      <c r="H8" s="228" t="s">
        <v>8</v>
      </c>
      <c r="I8" s="228"/>
      <c r="L8" s="23"/>
      <c r="M8" s="23"/>
      <c r="N8" s="12"/>
      <c r="O8" s="12"/>
      <c r="P8" s="12"/>
      <c r="Q8" s="12"/>
      <c r="R8" s="12"/>
      <c r="S8" s="25"/>
      <c r="Z8" s="17"/>
    </row>
    <row r="9" spans="1:26" ht="22.15" customHeight="1" x14ac:dyDescent="0.5">
      <c r="B9" s="20" t="s">
        <v>9</v>
      </c>
      <c r="C9" s="20"/>
      <c r="D9" s="20"/>
      <c r="E9" s="21"/>
      <c r="F9" s="23"/>
      <c r="G9" s="24" t="s">
        <v>10</v>
      </c>
      <c r="H9" s="228" t="s">
        <v>11</v>
      </c>
      <c r="I9" s="228"/>
      <c r="L9" s="23"/>
      <c r="M9" s="23"/>
      <c r="N9" s="12"/>
      <c r="O9" s="12"/>
      <c r="P9" s="12"/>
      <c r="Q9" s="12"/>
      <c r="R9" s="12"/>
      <c r="S9" s="25"/>
      <c r="Z9" s="17"/>
    </row>
    <row r="10" spans="1:26" ht="22.15" customHeight="1" thickBot="1" x14ac:dyDescent="0.55000000000000004">
      <c r="B10" s="20" t="s">
        <v>12</v>
      </c>
      <c r="C10" s="20"/>
      <c r="D10" s="20"/>
      <c r="E10" s="21"/>
      <c r="F10" s="23"/>
      <c r="G10" s="26" t="s">
        <v>13</v>
      </c>
      <c r="H10" s="229" t="s">
        <v>68</v>
      </c>
      <c r="I10" s="230"/>
      <c r="L10" s="23"/>
      <c r="M10" s="23"/>
      <c r="N10" s="12"/>
      <c r="O10" s="12"/>
      <c r="P10" s="12"/>
      <c r="Q10" s="12"/>
      <c r="R10" s="12"/>
      <c r="S10" s="25"/>
      <c r="Z10" s="17"/>
    </row>
    <row r="11" spans="1:26" ht="22.15" customHeight="1" x14ac:dyDescent="0.45">
      <c r="B11" s="20" t="s">
        <v>14</v>
      </c>
      <c r="C11" s="20"/>
      <c r="D11" s="20"/>
      <c r="E11" s="21"/>
      <c r="F11" s="23"/>
      <c r="I11" s="23"/>
      <c r="L11" s="23"/>
      <c r="M11" s="23"/>
      <c r="N11" s="12"/>
      <c r="O11" s="12"/>
      <c r="P11" s="12"/>
      <c r="Q11" s="12"/>
      <c r="R11" s="12"/>
      <c r="S11" s="25"/>
      <c r="Z11" s="17"/>
    </row>
    <row r="12" spans="1:26" ht="22.15" customHeight="1" x14ac:dyDescent="0.45">
      <c r="B12" s="20" t="s">
        <v>15</v>
      </c>
      <c r="C12" s="20"/>
      <c r="D12" s="20"/>
      <c r="E12" s="21"/>
      <c r="F12" s="23"/>
      <c r="I12" s="23"/>
      <c r="J12" s="23"/>
      <c r="K12" s="23"/>
      <c r="L12" s="23"/>
      <c r="M12" s="23"/>
      <c r="N12" s="12"/>
      <c r="O12" s="12"/>
      <c r="P12" s="12"/>
      <c r="Q12" s="12"/>
      <c r="R12" s="12"/>
      <c r="S12" s="25"/>
      <c r="Z12" s="17"/>
    </row>
    <row r="13" spans="1:26" ht="22.15" customHeight="1" x14ac:dyDescent="0.45">
      <c r="B13" s="20" t="s">
        <v>16</v>
      </c>
      <c r="C13" s="20"/>
      <c r="D13" s="20"/>
      <c r="E13" s="21"/>
      <c r="F13" s="23"/>
      <c r="G13" s="23"/>
      <c r="H13" s="23"/>
      <c r="I13" s="23"/>
      <c r="J13" s="23"/>
      <c r="K13" s="23"/>
      <c r="L13" s="23"/>
      <c r="M13" s="23"/>
      <c r="N13" s="12"/>
      <c r="O13" s="12"/>
      <c r="P13" s="12"/>
      <c r="Q13" s="12"/>
      <c r="R13" s="12"/>
      <c r="S13" s="25"/>
      <c r="Z13" s="17"/>
    </row>
    <row r="14" spans="1:26" ht="22.15" customHeight="1" x14ac:dyDescent="0.45">
      <c r="B14" s="20" t="s">
        <v>17</v>
      </c>
      <c r="C14" s="20"/>
      <c r="D14" s="20"/>
      <c r="E14" s="21"/>
      <c r="F14" s="23"/>
      <c r="G14" s="23"/>
      <c r="H14" s="23"/>
      <c r="I14" s="23"/>
      <c r="J14" s="23"/>
      <c r="K14" s="23"/>
      <c r="L14" s="23"/>
      <c r="M14" s="23"/>
      <c r="N14" s="12"/>
      <c r="O14" s="12"/>
      <c r="P14" s="12"/>
      <c r="Q14" s="12"/>
      <c r="R14" s="12"/>
      <c r="S14" s="25"/>
      <c r="Z14" s="17"/>
    </row>
    <row r="15" spans="1:26" ht="22.15" customHeight="1" x14ac:dyDescent="0.45">
      <c r="B15" s="20" t="s">
        <v>18</v>
      </c>
      <c r="C15" s="20"/>
      <c r="D15" s="20"/>
      <c r="E15" s="21"/>
      <c r="F15" s="23"/>
      <c r="G15" s="23"/>
      <c r="H15" s="23"/>
      <c r="I15" s="23"/>
      <c r="J15" s="23"/>
      <c r="K15" s="23"/>
      <c r="L15" s="23"/>
      <c r="M15" s="23"/>
      <c r="N15" s="12"/>
      <c r="O15" s="12"/>
      <c r="P15" s="12"/>
      <c r="Q15" s="12"/>
      <c r="R15" s="12"/>
      <c r="S15" s="25"/>
      <c r="Z15" s="17"/>
    </row>
    <row r="16" spans="1:26" ht="16.25" customHeight="1" thickBot="1" x14ac:dyDescent="0.5">
      <c r="B16" s="27"/>
      <c r="C16" s="27"/>
      <c r="D16" s="27"/>
      <c r="E16" s="23"/>
      <c r="F16" s="23"/>
      <c r="G16" s="23"/>
      <c r="H16" s="23"/>
      <c r="I16" s="23"/>
      <c r="J16" s="23"/>
      <c r="K16" s="23"/>
      <c r="L16" s="23"/>
      <c r="M16" s="23"/>
      <c r="N16" s="12"/>
      <c r="O16" s="12"/>
      <c r="P16" s="12"/>
      <c r="Q16" s="12"/>
      <c r="R16" s="12"/>
      <c r="S16" s="25"/>
      <c r="Z16" s="17"/>
    </row>
    <row r="17" spans="2:32" s="12" customFormat="1" ht="41.4" customHeight="1" thickBot="1" x14ac:dyDescent="0.5">
      <c r="C17" s="162"/>
      <c r="D17" s="162"/>
      <c r="F17" s="186" t="s">
        <v>19</v>
      </c>
      <c r="G17" s="187"/>
      <c r="H17" s="187"/>
      <c r="I17" s="187"/>
      <c r="J17" s="187"/>
      <c r="K17" s="187"/>
      <c r="L17" s="188"/>
      <c r="S17" s="29"/>
      <c r="Y17" s="30"/>
      <c r="Z17" s="31" t="s">
        <v>20</v>
      </c>
      <c r="AA17" s="30"/>
      <c r="AB17" s="30"/>
      <c r="AC17" s="30"/>
      <c r="AD17" s="30"/>
      <c r="AE17" s="30"/>
      <c r="AF17" s="30"/>
    </row>
    <row r="18" spans="2:32" s="12" customFormat="1" ht="53.25" customHeight="1" thickBot="1" x14ac:dyDescent="0.5">
      <c r="B18" s="32">
        <f>F4</f>
        <v>0</v>
      </c>
      <c r="C18" s="166"/>
      <c r="D18" s="166"/>
      <c r="E18" s="33"/>
      <c r="F18" s="34" t="s">
        <v>21</v>
      </c>
      <c r="G18" s="35" t="s">
        <v>22</v>
      </c>
      <c r="H18" s="35" t="s">
        <v>23</v>
      </c>
      <c r="I18" s="35" t="s">
        <v>24</v>
      </c>
      <c r="J18" s="35" t="s">
        <v>25</v>
      </c>
      <c r="K18" s="35" t="s">
        <v>24</v>
      </c>
      <c r="L18" s="36" t="s">
        <v>25</v>
      </c>
      <c r="M18" s="37"/>
      <c r="S18" s="29"/>
      <c r="T18" s="38"/>
      <c r="Y18" s="30"/>
      <c r="Z18" s="31" t="s">
        <v>26</v>
      </c>
      <c r="AA18" s="30"/>
      <c r="AB18" s="30"/>
      <c r="AC18" s="30"/>
      <c r="AD18" s="30"/>
      <c r="AE18" s="30"/>
      <c r="AF18" s="30"/>
    </row>
    <row r="19" spans="2:32" s="12" customFormat="1" ht="42.65" customHeight="1" x14ac:dyDescent="0.45">
      <c r="B19" s="225" t="s">
        <v>27</v>
      </c>
      <c r="C19" s="226"/>
      <c r="D19" s="226"/>
      <c r="E19" s="227"/>
      <c r="F19" s="39" t="s">
        <v>28</v>
      </c>
      <c r="G19" s="40"/>
      <c r="H19" s="40"/>
      <c r="I19" s="40"/>
      <c r="J19" s="40"/>
      <c r="K19" s="40"/>
      <c r="L19" s="41"/>
      <c r="M19" s="42"/>
      <c r="N19" s="43"/>
      <c r="P19" s="44"/>
      <c r="S19" s="29"/>
      <c r="Y19" s="30"/>
      <c r="Z19" s="45" t="s">
        <v>29</v>
      </c>
      <c r="AA19" s="30"/>
      <c r="AB19" s="30"/>
      <c r="AC19" s="30"/>
      <c r="AD19" s="30"/>
      <c r="AE19" s="30"/>
      <c r="AF19" s="30"/>
    </row>
    <row r="20" spans="2:32" s="12" customFormat="1" ht="42.65" customHeight="1" x14ac:dyDescent="0.45">
      <c r="B20" s="210" t="s">
        <v>30</v>
      </c>
      <c r="C20" s="211"/>
      <c r="D20" s="211"/>
      <c r="E20" s="212"/>
      <c r="F20" s="39" t="s">
        <v>31</v>
      </c>
      <c r="G20" s="40"/>
      <c r="H20" s="40"/>
      <c r="I20" s="40"/>
      <c r="J20" s="40"/>
      <c r="K20" s="40"/>
      <c r="L20" s="41"/>
      <c r="M20" s="42"/>
      <c r="N20" s="43"/>
      <c r="P20" s="44"/>
      <c r="S20" s="29"/>
      <c r="Y20" s="30"/>
      <c r="Z20" s="45" t="s">
        <v>32</v>
      </c>
      <c r="AA20" s="30"/>
      <c r="AB20" s="30"/>
      <c r="AC20" s="30"/>
      <c r="AD20" s="30"/>
      <c r="AE20" s="30"/>
      <c r="AF20" s="30"/>
    </row>
    <row r="21" spans="2:32" s="12" customFormat="1" ht="42.65" customHeight="1" x14ac:dyDescent="0.35">
      <c r="B21" s="210" t="s">
        <v>33</v>
      </c>
      <c r="C21" s="211"/>
      <c r="D21" s="211"/>
      <c r="E21" s="212"/>
      <c r="F21" s="39">
        <v>10</v>
      </c>
      <c r="G21" s="40"/>
      <c r="H21" s="40"/>
      <c r="I21" s="40"/>
      <c r="J21" s="40"/>
      <c r="K21" s="40"/>
      <c r="L21" s="41"/>
      <c r="M21" s="42"/>
      <c r="N21" s="43"/>
      <c r="P21" s="44"/>
      <c r="S21" s="29"/>
      <c r="Y21" s="30"/>
      <c r="Z21" s="30"/>
      <c r="AA21" s="30"/>
      <c r="AB21" s="30"/>
      <c r="AC21" s="30"/>
      <c r="AD21" s="30"/>
      <c r="AE21" s="30"/>
    </row>
    <row r="22" spans="2:32" s="12" customFormat="1" ht="64.5" customHeight="1" x14ac:dyDescent="0.35">
      <c r="B22" s="213" t="s">
        <v>34</v>
      </c>
      <c r="C22" s="214"/>
      <c r="D22" s="214"/>
      <c r="E22" s="215"/>
      <c r="F22" s="46" t="s">
        <v>32</v>
      </c>
      <c r="G22" s="40"/>
      <c r="H22" s="40"/>
      <c r="I22" s="40"/>
      <c r="J22" s="40"/>
      <c r="K22" s="40"/>
      <c r="L22" s="41"/>
      <c r="M22" s="42"/>
      <c r="N22" s="43"/>
      <c r="P22" s="44"/>
      <c r="S22" s="29"/>
      <c r="Y22" s="30"/>
      <c r="Z22" s="30"/>
      <c r="AA22" s="30"/>
      <c r="AB22" s="30"/>
      <c r="AC22" s="30"/>
      <c r="AD22" s="30"/>
      <c r="AE22" s="30"/>
    </row>
    <row r="23" spans="2:32" s="12" customFormat="1" ht="42.65" customHeight="1" x14ac:dyDescent="0.35">
      <c r="B23" s="210" t="s">
        <v>35</v>
      </c>
      <c r="C23" s="211"/>
      <c r="D23" s="211"/>
      <c r="E23" s="212"/>
      <c r="F23" s="39" t="s">
        <v>36</v>
      </c>
      <c r="G23" s="40"/>
      <c r="H23" s="40"/>
      <c r="I23" s="40"/>
      <c r="J23" s="40"/>
      <c r="K23" s="40"/>
      <c r="L23" s="41"/>
      <c r="M23" s="42"/>
      <c r="N23" s="43"/>
      <c r="P23" s="44"/>
      <c r="S23" s="29"/>
      <c r="Y23" s="30"/>
      <c r="Z23" s="30"/>
      <c r="AA23" s="30"/>
      <c r="AB23" s="30"/>
      <c r="AC23" s="30"/>
      <c r="AD23" s="30"/>
      <c r="AE23" s="30"/>
    </row>
    <row r="24" spans="2:32" s="12" customFormat="1" ht="42.65" customHeight="1" x14ac:dyDescent="0.35">
      <c r="B24" s="210" t="s">
        <v>37</v>
      </c>
      <c r="C24" s="211"/>
      <c r="D24" s="211"/>
      <c r="E24" s="212"/>
      <c r="F24" s="39" t="s">
        <v>38</v>
      </c>
      <c r="G24" s="40"/>
      <c r="H24" s="40"/>
      <c r="I24" s="40"/>
      <c r="J24" s="40"/>
      <c r="K24" s="40"/>
      <c r="L24" s="41"/>
      <c r="M24" s="42"/>
      <c r="N24" s="43"/>
      <c r="P24" s="44"/>
      <c r="S24" s="29"/>
      <c r="Y24" s="30"/>
      <c r="Z24" s="30"/>
      <c r="AA24" s="30"/>
      <c r="AB24" s="30"/>
      <c r="AC24" s="30"/>
      <c r="AD24" s="30"/>
      <c r="AE24" s="30"/>
    </row>
    <row r="25" spans="2:32" s="12" customFormat="1" ht="42.65" customHeight="1" x14ac:dyDescent="0.35">
      <c r="B25" s="213" t="s">
        <v>39</v>
      </c>
      <c r="C25" s="214"/>
      <c r="D25" s="214"/>
      <c r="E25" s="215"/>
      <c r="F25" s="47" t="s">
        <v>40</v>
      </c>
      <c r="G25" s="48"/>
      <c r="H25" s="48"/>
      <c r="I25" s="48"/>
      <c r="J25" s="48"/>
      <c r="K25" s="48"/>
      <c r="L25" s="49"/>
      <c r="M25" s="42"/>
      <c r="N25" s="43"/>
      <c r="P25" s="44"/>
      <c r="S25" s="29"/>
      <c r="Y25" s="30"/>
      <c r="Z25" s="30"/>
      <c r="AA25" s="30"/>
      <c r="AB25" s="30"/>
      <c r="AC25" s="30"/>
      <c r="AD25" s="30"/>
      <c r="AE25" s="30"/>
    </row>
    <row r="26" spans="2:32" s="12" customFormat="1" ht="42.65" customHeight="1" thickBot="1" x14ac:dyDescent="0.4">
      <c r="B26" s="216" t="s">
        <v>41</v>
      </c>
      <c r="C26" s="217"/>
      <c r="D26" s="217"/>
      <c r="E26" s="218"/>
      <c r="F26" s="50">
        <v>0</v>
      </c>
      <c r="G26" s="51"/>
      <c r="H26" s="51"/>
      <c r="I26" s="51"/>
      <c r="J26" s="51"/>
      <c r="K26" s="51"/>
      <c r="L26" s="52"/>
      <c r="M26" s="53"/>
      <c r="N26" s="54"/>
      <c r="P26" s="55"/>
      <c r="S26" s="29"/>
      <c r="Y26" s="30"/>
      <c r="Z26" s="30"/>
      <c r="AA26" s="30"/>
      <c r="AB26" s="30"/>
      <c r="AC26" s="30"/>
      <c r="AD26" s="30"/>
      <c r="AE26" s="30"/>
    </row>
    <row r="27" spans="2:32" s="12" customFormat="1" ht="46.25" customHeight="1" thickBot="1" x14ac:dyDescent="0.4">
      <c r="B27" s="219"/>
      <c r="C27" s="219"/>
      <c r="D27" s="219"/>
      <c r="E27" s="219"/>
      <c r="F27" s="56"/>
      <c r="G27" s="56"/>
      <c r="H27" s="56"/>
      <c r="I27" s="57"/>
      <c r="J27" s="57"/>
      <c r="K27" s="58"/>
      <c r="L27" s="58"/>
      <c r="M27" s="58"/>
      <c r="N27" s="58"/>
      <c r="S27" s="29"/>
      <c r="Y27" s="30"/>
      <c r="Z27" s="30"/>
      <c r="AA27" s="30"/>
      <c r="AB27" s="30"/>
      <c r="AC27" s="30"/>
      <c r="AD27" s="30"/>
      <c r="AE27" s="30"/>
    </row>
    <row r="28" spans="2:32" s="12" customFormat="1" ht="33.9" customHeight="1" thickBot="1" x14ac:dyDescent="0.4">
      <c r="B28" s="59"/>
      <c r="C28" s="170"/>
      <c r="D28" s="164"/>
      <c r="E28" s="59"/>
      <c r="F28" s="186" t="s">
        <v>42</v>
      </c>
      <c r="G28" s="187"/>
      <c r="H28" s="187"/>
      <c r="I28" s="187"/>
      <c r="J28" s="187"/>
      <c r="K28" s="187"/>
      <c r="L28" s="188"/>
      <c r="M28" s="58"/>
      <c r="N28" s="58"/>
      <c r="S28" s="29"/>
      <c r="Y28" s="30"/>
      <c r="Z28" s="30"/>
      <c r="AA28" s="30"/>
      <c r="AB28" s="30"/>
      <c r="AC28" s="30"/>
      <c r="AD28" s="30"/>
      <c r="AE28" s="30"/>
    </row>
    <row r="29" spans="2:32" s="12" customFormat="1" ht="48.25" customHeight="1" thickBot="1" x14ac:dyDescent="0.4">
      <c r="B29" s="59"/>
      <c r="C29" s="170"/>
      <c r="D29" s="164"/>
      <c r="E29" s="60" t="s">
        <v>21</v>
      </c>
      <c r="F29" s="61" t="s">
        <v>22</v>
      </c>
      <c r="G29" s="61" t="s">
        <v>23</v>
      </c>
      <c r="H29" s="61" t="s">
        <v>24</v>
      </c>
      <c r="I29" s="61" t="s">
        <v>25</v>
      </c>
      <c r="J29" s="61" t="s">
        <v>43</v>
      </c>
      <c r="K29" s="61" t="s">
        <v>88</v>
      </c>
      <c r="L29" s="62" t="s">
        <v>89</v>
      </c>
      <c r="M29" s="63" t="s">
        <v>44</v>
      </c>
      <c r="N29" s="58"/>
      <c r="O29" s="64"/>
      <c r="P29" s="65"/>
      <c r="Q29" s="65"/>
      <c r="R29" s="66"/>
      <c r="S29" s="29"/>
      <c r="Y29" s="30"/>
      <c r="Z29" s="30"/>
      <c r="AA29" s="30"/>
      <c r="AB29" s="30"/>
      <c r="AC29" s="30"/>
      <c r="AD29" s="30"/>
      <c r="AE29" s="30"/>
    </row>
    <row r="30" spans="2:32" s="12" customFormat="1" ht="34.5" customHeight="1" x14ac:dyDescent="0.35">
      <c r="B30" s="247" t="s">
        <v>81</v>
      </c>
      <c r="C30" s="247" t="s">
        <v>82</v>
      </c>
      <c r="D30" s="67" t="s">
        <v>45</v>
      </c>
      <c r="E30" s="68"/>
      <c r="F30" s="68"/>
      <c r="G30" s="68"/>
      <c r="H30" s="68"/>
      <c r="I30" s="68"/>
      <c r="J30" s="68"/>
      <c r="K30" s="69"/>
      <c r="L30" s="70">
        <f>SUM(E30:K30)</f>
        <v>0</v>
      </c>
      <c r="M30" s="71"/>
      <c r="N30" s="72"/>
      <c r="O30" s="73"/>
      <c r="P30" s="73"/>
      <c r="Q30" s="72"/>
      <c r="R30" s="29"/>
      <c r="X30" s="30"/>
      <c r="Y30" s="30"/>
      <c r="Z30" s="30"/>
      <c r="AA30" s="30"/>
      <c r="AB30" s="30"/>
      <c r="AC30" s="30"/>
      <c r="AD30" s="30"/>
    </row>
    <row r="31" spans="2:32" s="12" customFormat="1" ht="34.5" customHeight="1" x14ac:dyDescent="0.35">
      <c r="B31" s="248"/>
      <c r="C31" s="248"/>
      <c r="D31" s="74" t="s">
        <v>46</v>
      </c>
      <c r="E31" s="75"/>
      <c r="F31" s="75"/>
      <c r="G31" s="75"/>
      <c r="H31" s="75"/>
      <c r="I31" s="75"/>
      <c r="J31" s="75"/>
      <c r="K31" s="76"/>
      <c r="L31" s="77">
        <f>SUM(E31:K31)</f>
        <v>0</v>
      </c>
      <c r="M31" s="71"/>
      <c r="N31" s="72"/>
      <c r="O31" s="73"/>
      <c r="P31" s="73"/>
      <c r="Q31" s="72"/>
      <c r="R31" s="29"/>
      <c r="X31" s="30"/>
      <c r="Y31" s="30"/>
      <c r="Z31" s="30"/>
      <c r="AA31" s="30"/>
      <c r="AB31" s="30"/>
      <c r="AC31" s="30"/>
      <c r="AD31" s="30"/>
    </row>
    <row r="32" spans="2:32" s="12" customFormat="1" ht="37.5" customHeight="1" thickBot="1" x14ac:dyDescent="0.4">
      <c r="B32" s="248"/>
      <c r="C32" s="249"/>
      <c r="D32" s="78" t="s">
        <v>44</v>
      </c>
      <c r="E32" s="158">
        <f t="shared" ref="E32:L32" si="0">E30*F26+E31*F26</f>
        <v>0</v>
      </c>
      <c r="F32" s="158">
        <f t="shared" si="0"/>
        <v>0</v>
      </c>
      <c r="G32" s="158">
        <f t="shared" si="0"/>
        <v>0</v>
      </c>
      <c r="H32" s="158">
        <f t="shared" si="0"/>
        <v>0</v>
      </c>
      <c r="I32" s="158">
        <f t="shared" si="0"/>
        <v>0</v>
      </c>
      <c r="J32" s="158">
        <f t="shared" si="0"/>
        <v>0</v>
      </c>
      <c r="K32" s="158">
        <f t="shared" si="0"/>
        <v>0</v>
      </c>
      <c r="L32" s="158">
        <f t="shared" si="0"/>
        <v>0</v>
      </c>
      <c r="M32" s="71"/>
      <c r="N32" s="79"/>
      <c r="O32" s="80"/>
      <c r="P32" s="81"/>
      <c r="Q32" s="82"/>
      <c r="R32" s="29"/>
      <c r="X32" s="30"/>
      <c r="Y32" s="30"/>
      <c r="Z32" s="30"/>
      <c r="AA32" s="30"/>
      <c r="AB32" s="30"/>
      <c r="AC32" s="30"/>
      <c r="AD32" s="30"/>
    </row>
    <row r="33" spans="2:30" s="12" customFormat="1" ht="34.5" customHeight="1" x14ac:dyDescent="0.35">
      <c r="B33" s="248"/>
      <c r="C33" s="247" t="s">
        <v>83</v>
      </c>
      <c r="D33" s="67" t="s">
        <v>45</v>
      </c>
      <c r="E33" s="68"/>
      <c r="F33" s="68"/>
      <c r="G33" s="68"/>
      <c r="H33" s="68"/>
      <c r="I33" s="68"/>
      <c r="J33" s="68"/>
      <c r="K33" s="68"/>
      <c r="L33" s="83">
        <f>SUM(E33:K33)</f>
        <v>0</v>
      </c>
      <c r="M33" s="71"/>
      <c r="N33" s="72"/>
      <c r="O33" s="73"/>
      <c r="P33" s="73"/>
      <c r="Q33" s="72"/>
      <c r="R33" s="29"/>
      <c r="X33" s="30"/>
      <c r="Y33" s="30"/>
      <c r="Z33" s="30"/>
      <c r="AA33" s="30"/>
      <c r="AB33" s="30"/>
      <c r="AC33" s="30"/>
      <c r="AD33" s="30"/>
    </row>
    <row r="34" spans="2:30" s="12" customFormat="1" ht="34.5" customHeight="1" x14ac:dyDescent="0.35">
      <c r="B34" s="248"/>
      <c r="C34" s="248"/>
      <c r="D34" s="74" t="s">
        <v>46</v>
      </c>
      <c r="E34" s="75"/>
      <c r="F34" s="75"/>
      <c r="G34" s="75"/>
      <c r="H34" s="75"/>
      <c r="I34" s="75"/>
      <c r="J34" s="75"/>
      <c r="K34" s="75"/>
      <c r="L34" s="77">
        <f t="shared" ref="L34:L40" si="1">SUM(E34:K34)</f>
        <v>0</v>
      </c>
      <c r="M34" s="71"/>
      <c r="N34" s="72"/>
      <c r="O34" s="73"/>
      <c r="P34" s="73"/>
      <c r="Q34" s="72"/>
      <c r="R34" s="29"/>
      <c r="X34" s="30"/>
      <c r="Y34" s="30"/>
      <c r="Z34" s="30"/>
      <c r="AA34" s="30"/>
      <c r="AB34" s="30"/>
      <c r="AC34" s="30"/>
      <c r="AD34" s="30"/>
    </row>
    <row r="35" spans="2:30" s="12" customFormat="1" ht="53.5" customHeight="1" thickBot="1" x14ac:dyDescent="0.4">
      <c r="B35" s="249"/>
      <c r="C35" s="249"/>
      <c r="D35" s="78" t="s">
        <v>44</v>
      </c>
      <c r="E35" s="158">
        <f t="shared" ref="E35:L35" si="2">E33*F26+E34*F26</f>
        <v>0</v>
      </c>
      <c r="F35" s="158">
        <f t="shared" si="2"/>
        <v>0</v>
      </c>
      <c r="G35" s="158">
        <f t="shared" si="2"/>
        <v>0</v>
      </c>
      <c r="H35" s="158">
        <f t="shared" si="2"/>
        <v>0</v>
      </c>
      <c r="I35" s="158">
        <f t="shared" si="2"/>
        <v>0</v>
      </c>
      <c r="J35" s="158">
        <f t="shared" si="2"/>
        <v>0</v>
      </c>
      <c r="K35" s="158">
        <f t="shared" si="2"/>
        <v>0</v>
      </c>
      <c r="L35" s="158">
        <f t="shared" si="2"/>
        <v>0</v>
      </c>
      <c r="M35" s="71"/>
      <c r="N35" s="79"/>
      <c r="O35" s="80"/>
      <c r="P35" s="81"/>
      <c r="Q35" s="82"/>
      <c r="R35" s="29"/>
      <c r="X35" s="30"/>
      <c r="Y35" s="30"/>
      <c r="Z35" s="30"/>
      <c r="AA35" s="30"/>
      <c r="AB35" s="30"/>
      <c r="AC35" s="30"/>
      <c r="AD35" s="30"/>
    </row>
    <row r="36" spans="2:30" s="12" customFormat="1" ht="34.5" customHeight="1" x14ac:dyDescent="0.35">
      <c r="B36" s="247" t="s">
        <v>84</v>
      </c>
      <c r="C36" s="247" t="s">
        <v>85</v>
      </c>
      <c r="D36" s="67" t="s">
        <v>45</v>
      </c>
      <c r="E36" s="68"/>
      <c r="F36" s="68"/>
      <c r="G36" s="68"/>
      <c r="H36" s="68"/>
      <c r="I36" s="68"/>
      <c r="J36" s="68"/>
      <c r="K36" s="68"/>
      <c r="L36" s="83">
        <f t="shared" si="1"/>
        <v>0</v>
      </c>
      <c r="M36" s="71"/>
      <c r="N36" s="72"/>
      <c r="O36" s="73"/>
      <c r="P36" s="73"/>
      <c r="Q36" s="72"/>
      <c r="R36" s="29"/>
      <c r="X36" s="30"/>
      <c r="Y36" s="30"/>
      <c r="Z36" s="30"/>
      <c r="AA36" s="30"/>
      <c r="AB36" s="30"/>
      <c r="AC36" s="30"/>
      <c r="AD36" s="30"/>
    </row>
    <row r="37" spans="2:30" s="12" customFormat="1" ht="34.5" customHeight="1" x14ac:dyDescent="0.35">
      <c r="B37" s="248"/>
      <c r="C37" s="248"/>
      <c r="D37" s="74" t="s">
        <v>46</v>
      </c>
      <c r="E37" s="75"/>
      <c r="F37" s="75"/>
      <c r="G37" s="75"/>
      <c r="H37" s="75"/>
      <c r="I37" s="75"/>
      <c r="J37" s="75"/>
      <c r="K37" s="75"/>
      <c r="L37" s="77">
        <f t="shared" si="1"/>
        <v>0</v>
      </c>
      <c r="M37" s="71"/>
      <c r="N37" s="72"/>
      <c r="O37" s="73"/>
      <c r="P37" s="73"/>
      <c r="Q37" s="72"/>
      <c r="R37" s="29"/>
      <c r="X37" s="30"/>
      <c r="Y37" s="30"/>
      <c r="Z37" s="30"/>
      <c r="AA37" s="30"/>
      <c r="AB37" s="30"/>
      <c r="AC37" s="30"/>
      <c r="AD37" s="30"/>
    </row>
    <row r="38" spans="2:30" s="12" customFormat="1" ht="62.5" customHeight="1" thickBot="1" x14ac:dyDescent="0.4">
      <c r="B38" s="248"/>
      <c r="C38" s="249"/>
      <c r="D38" s="78" t="s">
        <v>44</v>
      </c>
      <c r="E38" s="158">
        <f t="shared" ref="E38:L38" si="3">E36*F26+E37*F26</f>
        <v>0</v>
      </c>
      <c r="F38" s="158">
        <f t="shared" si="3"/>
        <v>0</v>
      </c>
      <c r="G38" s="158">
        <f t="shared" si="3"/>
        <v>0</v>
      </c>
      <c r="H38" s="158">
        <f t="shared" si="3"/>
        <v>0</v>
      </c>
      <c r="I38" s="158">
        <f t="shared" si="3"/>
        <v>0</v>
      </c>
      <c r="J38" s="158">
        <f t="shared" si="3"/>
        <v>0</v>
      </c>
      <c r="K38" s="158">
        <f t="shared" si="3"/>
        <v>0</v>
      </c>
      <c r="L38" s="158">
        <f t="shared" si="3"/>
        <v>0</v>
      </c>
      <c r="M38" s="71"/>
      <c r="N38" s="79"/>
      <c r="O38" s="80"/>
      <c r="P38" s="81"/>
      <c r="Q38" s="82"/>
      <c r="R38" s="29"/>
      <c r="X38" s="30"/>
      <c r="Y38" s="30"/>
      <c r="Z38" s="30"/>
      <c r="AA38" s="30"/>
      <c r="AB38" s="30"/>
      <c r="AC38" s="30"/>
      <c r="AD38" s="30"/>
    </row>
    <row r="39" spans="2:30" s="12" customFormat="1" ht="34.5" customHeight="1" x14ac:dyDescent="0.35">
      <c r="B39" s="248"/>
      <c r="C39" s="247" t="s">
        <v>96</v>
      </c>
      <c r="D39" s="67" t="s">
        <v>45</v>
      </c>
      <c r="E39" s="68"/>
      <c r="F39" s="68"/>
      <c r="G39" s="68"/>
      <c r="H39" s="68"/>
      <c r="I39" s="68"/>
      <c r="J39" s="68"/>
      <c r="K39" s="68"/>
      <c r="L39" s="83">
        <f t="shared" si="1"/>
        <v>0</v>
      </c>
      <c r="M39" s="71"/>
      <c r="N39" s="72"/>
      <c r="O39" s="73"/>
      <c r="P39" s="73"/>
      <c r="Q39" s="72"/>
      <c r="R39" s="29"/>
      <c r="X39" s="30"/>
      <c r="Y39" s="30"/>
      <c r="Z39" s="30"/>
      <c r="AA39" s="30"/>
      <c r="AB39" s="30"/>
      <c r="AC39" s="30"/>
      <c r="AD39" s="30"/>
    </row>
    <row r="40" spans="2:30" s="12" customFormat="1" ht="34.5" customHeight="1" x14ac:dyDescent="0.35">
      <c r="B40" s="248"/>
      <c r="C40" s="248"/>
      <c r="D40" s="74" t="s">
        <v>46</v>
      </c>
      <c r="E40" s="75"/>
      <c r="F40" s="75"/>
      <c r="G40" s="75"/>
      <c r="H40" s="75"/>
      <c r="I40" s="75"/>
      <c r="J40" s="75"/>
      <c r="K40" s="75"/>
      <c r="L40" s="77">
        <f t="shared" si="1"/>
        <v>0</v>
      </c>
      <c r="M40" s="71"/>
      <c r="N40" s="72"/>
      <c r="O40" s="73"/>
      <c r="P40" s="73"/>
      <c r="Q40" s="72"/>
      <c r="R40" s="29"/>
      <c r="X40" s="30"/>
      <c r="Y40" s="30"/>
      <c r="Z40" s="30"/>
      <c r="AA40" s="30"/>
      <c r="AB40" s="30"/>
      <c r="AC40" s="30"/>
      <c r="AD40" s="30"/>
    </row>
    <row r="41" spans="2:30" s="12" customFormat="1" ht="74.5" customHeight="1" thickBot="1" x14ac:dyDescent="0.4">
      <c r="B41" s="248"/>
      <c r="C41" s="249"/>
      <c r="D41" s="78" t="s">
        <v>44</v>
      </c>
      <c r="E41" s="158">
        <f t="shared" ref="E41:L41" si="4">E39*F26+E40*F26</f>
        <v>0</v>
      </c>
      <c r="F41" s="158">
        <f t="shared" si="4"/>
        <v>0</v>
      </c>
      <c r="G41" s="158">
        <f t="shared" si="4"/>
        <v>0</v>
      </c>
      <c r="H41" s="158">
        <f t="shared" si="4"/>
        <v>0</v>
      </c>
      <c r="I41" s="158">
        <f t="shared" si="4"/>
        <v>0</v>
      </c>
      <c r="J41" s="158">
        <f t="shared" si="4"/>
        <v>0</v>
      </c>
      <c r="K41" s="158">
        <f t="shared" si="4"/>
        <v>0</v>
      </c>
      <c r="L41" s="158">
        <f t="shared" si="4"/>
        <v>0</v>
      </c>
      <c r="M41" s="71"/>
      <c r="N41" s="79"/>
      <c r="O41" s="80"/>
      <c r="P41" s="81"/>
      <c r="Q41" s="82"/>
      <c r="R41" s="29"/>
      <c r="T41" s="38"/>
      <c r="X41" s="30"/>
      <c r="Y41" s="30"/>
      <c r="Z41" s="30"/>
      <c r="AA41" s="30"/>
      <c r="AB41" s="30"/>
      <c r="AC41" s="30"/>
      <c r="AD41" s="30"/>
    </row>
    <row r="42" spans="2:30" s="162" customFormat="1" ht="74.5" customHeight="1" x14ac:dyDescent="0.35">
      <c r="B42" s="248"/>
      <c r="C42" s="247" t="s">
        <v>86</v>
      </c>
      <c r="D42" s="67" t="s">
        <v>45</v>
      </c>
      <c r="E42" s="68"/>
      <c r="F42" s="68"/>
      <c r="G42" s="68"/>
      <c r="H42" s="68"/>
      <c r="I42" s="68"/>
      <c r="J42" s="68"/>
      <c r="K42" s="68"/>
      <c r="L42" s="83">
        <f t="shared" ref="L42:L47" si="5">SUM(E42:K42)</f>
        <v>0</v>
      </c>
      <c r="M42" s="71"/>
      <c r="N42" s="79"/>
      <c r="O42" s="80"/>
      <c r="P42" s="81"/>
      <c r="Q42" s="82"/>
      <c r="R42" s="163"/>
      <c r="T42" s="38"/>
      <c r="X42" s="30"/>
      <c r="Y42" s="30"/>
      <c r="Z42" s="30"/>
      <c r="AA42" s="30"/>
      <c r="AB42" s="30"/>
      <c r="AC42" s="30"/>
      <c r="AD42" s="30"/>
    </row>
    <row r="43" spans="2:30" s="162" customFormat="1" ht="74.5" customHeight="1" x14ac:dyDescent="0.35">
      <c r="B43" s="248"/>
      <c r="C43" s="248"/>
      <c r="D43" s="74" t="s">
        <v>46</v>
      </c>
      <c r="E43" s="75"/>
      <c r="F43" s="75"/>
      <c r="G43" s="75"/>
      <c r="H43" s="75"/>
      <c r="I43" s="75"/>
      <c r="J43" s="75"/>
      <c r="K43" s="75"/>
      <c r="L43" s="77">
        <f t="shared" si="5"/>
        <v>0</v>
      </c>
      <c r="M43" s="71"/>
      <c r="N43" s="79"/>
      <c r="O43" s="80"/>
      <c r="P43" s="81"/>
      <c r="Q43" s="82"/>
      <c r="R43" s="163"/>
      <c r="T43" s="38"/>
      <c r="X43" s="30"/>
      <c r="Y43" s="30"/>
      <c r="Z43" s="30"/>
      <c r="AA43" s="30"/>
      <c r="AB43" s="30"/>
      <c r="AC43" s="30"/>
      <c r="AD43" s="30"/>
    </row>
    <row r="44" spans="2:30" s="162" customFormat="1" ht="74.5" customHeight="1" thickBot="1" x14ac:dyDescent="0.4">
      <c r="B44" s="248"/>
      <c r="C44" s="249"/>
      <c r="D44" s="78" t="s">
        <v>44</v>
      </c>
      <c r="E44" s="158">
        <f t="shared" ref="E44" si="6">E42*F32+E43*F32</f>
        <v>0</v>
      </c>
      <c r="F44" s="158">
        <f t="shared" ref="F44" si="7">F42*G32+F43*G32</f>
        <v>0</v>
      </c>
      <c r="G44" s="158">
        <f t="shared" ref="G44" si="8">G42*H32+G43*H32</f>
        <v>0</v>
      </c>
      <c r="H44" s="158">
        <f t="shared" ref="H44" si="9">H42*I32+H43*I32</f>
        <v>0</v>
      </c>
      <c r="I44" s="158">
        <f t="shared" ref="I44" si="10">I42*J32+I43*J32</f>
        <v>0</v>
      </c>
      <c r="J44" s="158">
        <f t="shared" ref="J44" si="11">J42*K32+J43*K32</f>
        <v>0</v>
      </c>
      <c r="K44" s="158">
        <f t="shared" ref="K44" si="12">K42*L32+K43*L32</f>
        <v>0</v>
      </c>
      <c r="L44" s="158">
        <f t="shared" ref="L44" si="13">L42*M32+L43*M32</f>
        <v>0</v>
      </c>
      <c r="M44" s="71"/>
      <c r="N44" s="79"/>
      <c r="O44" s="80"/>
      <c r="P44" s="81"/>
      <c r="Q44" s="82"/>
      <c r="R44" s="163"/>
      <c r="T44" s="38"/>
      <c r="X44" s="30"/>
      <c r="Y44" s="30"/>
      <c r="Z44" s="30"/>
      <c r="AA44" s="30"/>
      <c r="AB44" s="30"/>
      <c r="AC44" s="30"/>
      <c r="AD44" s="30"/>
    </row>
    <row r="45" spans="2:30" s="162" customFormat="1" ht="74.5" customHeight="1" thickBot="1" x14ac:dyDescent="0.4">
      <c r="B45" s="248"/>
      <c r="C45" s="247" t="s">
        <v>87</v>
      </c>
      <c r="D45" s="67" t="s">
        <v>45</v>
      </c>
      <c r="E45" s="68"/>
      <c r="F45" s="68"/>
      <c r="G45" s="68"/>
      <c r="H45" s="68"/>
      <c r="I45" s="68"/>
      <c r="J45" s="68"/>
      <c r="K45" s="68"/>
      <c r="L45" s="83">
        <f t="shared" ref="L45:L47" si="14">SUM(E45:K45)</f>
        <v>0</v>
      </c>
      <c r="M45" s="85"/>
      <c r="N45" s="79"/>
      <c r="O45" s="80"/>
      <c r="P45" s="81"/>
      <c r="Q45" s="82"/>
      <c r="R45" s="163"/>
      <c r="T45" s="38"/>
      <c r="X45" s="30"/>
      <c r="Y45" s="30"/>
      <c r="Z45" s="30"/>
      <c r="AA45" s="30"/>
      <c r="AB45" s="30"/>
      <c r="AC45" s="30"/>
      <c r="AD45" s="30"/>
    </row>
    <row r="46" spans="2:30" s="162" customFormat="1" ht="74.5" customHeight="1" x14ac:dyDescent="0.35">
      <c r="B46" s="248"/>
      <c r="C46" s="248"/>
      <c r="D46" s="74" t="s">
        <v>46</v>
      </c>
      <c r="E46" s="75"/>
      <c r="F46" s="75"/>
      <c r="G46" s="75"/>
      <c r="H46" s="75"/>
      <c r="I46" s="75"/>
      <c r="J46" s="75"/>
      <c r="K46" s="75"/>
      <c r="L46" s="77">
        <f t="shared" si="14"/>
        <v>0</v>
      </c>
      <c r="M46" s="87">
        <f t="shared" ref="M46" si="15">L30+L31+L33+L34+L36+L37+L39+L40</f>
        <v>0</v>
      </c>
      <c r="N46" s="79"/>
      <c r="O46" s="80"/>
      <c r="P46" s="81"/>
      <c r="Q46" s="82"/>
      <c r="R46" s="163"/>
      <c r="T46" s="38"/>
      <c r="X46" s="30"/>
      <c r="Y46" s="30"/>
      <c r="Z46" s="30"/>
      <c r="AA46" s="30"/>
      <c r="AB46" s="30"/>
      <c r="AC46" s="30"/>
      <c r="AD46" s="30"/>
    </row>
    <row r="47" spans="2:30" s="162" customFormat="1" ht="74.5" customHeight="1" thickBot="1" x14ac:dyDescent="0.4">
      <c r="B47" s="249"/>
      <c r="C47" s="249"/>
      <c r="D47" s="78" t="s">
        <v>44</v>
      </c>
      <c r="E47" s="158">
        <f t="shared" ref="E47" si="16">E45*F32+E46*F32</f>
        <v>0</v>
      </c>
      <c r="F47" s="158">
        <f t="shared" ref="F47" si="17">F45*G32+F46*G32</f>
        <v>0</v>
      </c>
      <c r="G47" s="158">
        <f t="shared" ref="G47" si="18">G45*H32+G46*H32</f>
        <v>0</v>
      </c>
      <c r="H47" s="158">
        <f t="shared" ref="H47" si="19">H45*I32+H46*I32</f>
        <v>0</v>
      </c>
      <c r="I47" s="158">
        <f t="shared" ref="I47" si="20">I45*J32+I46*J32</f>
        <v>0</v>
      </c>
      <c r="J47" s="158">
        <f t="shared" ref="J47" si="21">J45*K32+J46*K32</f>
        <v>0</v>
      </c>
      <c r="K47" s="158">
        <f t="shared" ref="K47" si="22">K45*L32+K46*L32</f>
        <v>0</v>
      </c>
      <c r="L47" s="158">
        <f t="shared" ref="L47" si="23">L45*M32+L46*M32</f>
        <v>0</v>
      </c>
      <c r="M47" s="159">
        <f t="shared" ref="M47" si="24">L32+L35+L38+L41</f>
        <v>0</v>
      </c>
      <c r="N47" s="79"/>
      <c r="O47" s="80"/>
      <c r="P47" s="81"/>
      <c r="Q47" s="82"/>
      <c r="R47" s="163"/>
      <c r="T47" s="38"/>
      <c r="X47" s="30"/>
      <c r="Y47" s="30"/>
      <c r="Z47" s="30"/>
      <c r="AA47" s="30"/>
      <c r="AB47" s="30"/>
      <c r="AC47" s="30"/>
      <c r="AD47" s="30"/>
    </row>
    <row r="48" spans="2:30" s="162" customFormat="1" ht="74.5" customHeight="1" thickBot="1" x14ac:dyDescent="0.4">
      <c r="E48" s="93"/>
      <c r="F48" s="93"/>
      <c r="G48" s="94"/>
      <c r="H48" s="94"/>
      <c r="M48" s="71"/>
      <c r="N48" s="79"/>
      <c r="O48" s="80"/>
      <c r="P48" s="81"/>
      <c r="Q48" s="82"/>
      <c r="R48" s="163"/>
      <c r="T48" s="38"/>
      <c r="X48" s="30"/>
      <c r="Y48" s="30"/>
      <c r="Z48" s="30"/>
      <c r="AA48" s="30"/>
      <c r="AB48" s="30"/>
      <c r="AC48" s="30"/>
      <c r="AD48" s="30"/>
    </row>
    <row r="49" spans="2:30" s="162" customFormat="1" ht="74.5" customHeight="1" thickBot="1" x14ac:dyDescent="0.4">
      <c r="B49" s="171" t="s">
        <v>47</v>
      </c>
      <c r="C49" s="172"/>
      <c r="D49" s="172"/>
      <c r="E49" s="173" t="s">
        <v>47</v>
      </c>
      <c r="F49" s="95">
        <v>0</v>
      </c>
      <c r="G49" s="94"/>
      <c r="H49" s="94"/>
      <c r="M49" s="71"/>
      <c r="N49" s="79"/>
      <c r="O49" s="80"/>
      <c r="P49" s="81"/>
      <c r="Q49" s="82"/>
      <c r="R49" s="163"/>
      <c r="T49" s="38"/>
      <c r="X49" s="30"/>
      <c r="Y49" s="30"/>
      <c r="Z49" s="30"/>
      <c r="AA49" s="30"/>
      <c r="AB49" s="30"/>
      <c r="AC49" s="30"/>
      <c r="AD49" s="30"/>
    </row>
    <row r="50" spans="2:30" s="162" customFormat="1" ht="74.5" customHeight="1" thickBot="1" x14ac:dyDescent="0.4">
      <c r="B50" s="183" t="s">
        <v>73</v>
      </c>
      <c r="C50" s="184"/>
      <c r="D50" s="184"/>
      <c r="E50" s="185"/>
      <c r="F50" s="160"/>
      <c r="G50" s="94"/>
      <c r="H50" s="94"/>
      <c r="I50" s="12"/>
      <c r="J50" s="12"/>
      <c r="K50" s="12"/>
      <c r="L50" s="12"/>
      <c r="M50" s="71"/>
      <c r="N50" s="79"/>
      <c r="O50" s="80"/>
      <c r="P50" s="81"/>
      <c r="Q50" s="82"/>
      <c r="R50" s="163"/>
      <c r="T50" s="38"/>
      <c r="X50" s="30"/>
      <c r="Y50" s="30"/>
      <c r="Z50" s="30"/>
      <c r="AA50" s="30"/>
      <c r="AB50" s="30"/>
      <c r="AC50" s="30"/>
      <c r="AD50" s="30"/>
    </row>
    <row r="51" spans="2:30" s="162" customFormat="1" ht="74.5" customHeight="1" thickBot="1" x14ac:dyDescent="0.4">
      <c r="B51" s="183" t="s">
        <v>48</v>
      </c>
      <c r="C51" s="184"/>
      <c r="D51" s="184"/>
      <c r="E51" s="185"/>
      <c r="F51" s="195">
        <f>M47-(M47*F50)</f>
        <v>0</v>
      </c>
      <c r="G51" s="196"/>
      <c r="H51" s="196"/>
      <c r="I51" s="196"/>
      <c r="J51" s="196"/>
      <c r="K51" s="196"/>
      <c r="L51" s="196"/>
      <c r="M51" s="197"/>
      <c r="N51" s="79"/>
      <c r="O51" s="80"/>
      <c r="P51" s="81"/>
      <c r="Q51" s="82"/>
      <c r="R51" s="163"/>
      <c r="T51" s="38"/>
      <c r="X51" s="30"/>
      <c r="Y51" s="30"/>
      <c r="Z51" s="30"/>
      <c r="AA51" s="30"/>
      <c r="AB51" s="30"/>
      <c r="AC51" s="30"/>
      <c r="AD51" s="30"/>
    </row>
    <row r="52" spans="2:30" s="162" customFormat="1" ht="74.5" customHeight="1" thickBot="1" x14ac:dyDescent="0.4">
      <c r="B52" s="183" t="s">
        <v>49</v>
      </c>
      <c r="C52" s="184"/>
      <c r="D52" s="184"/>
      <c r="E52" s="185"/>
      <c r="F52" s="198">
        <f>F51+(F51*F49)</f>
        <v>0</v>
      </c>
      <c r="G52" s="199"/>
      <c r="H52" s="199"/>
      <c r="I52" s="199"/>
      <c r="J52" s="199"/>
      <c r="K52" s="199"/>
      <c r="L52" s="199"/>
      <c r="M52" s="200"/>
      <c r="N52" s="79"/>
      <c r="O52" s="80"/>
      <c r="P52" s="81"/>
      <c r="Q52" s="82"/>
      <c r="R52" s="163"/>
      <c r="T52" s="38"/>
      <c r="X52" s="30"/>
      <c r="Y52" s="30"/>
      <c r="Z52" s="30"/>
      <c r="AA52" s="30"/>
      <c r="AB52" s="30"/>
      <c r="AC52" s="30"/>
      <c r="AD52" s="30"/>
    </row>
    <row r="53" spans="2:30" s="162" customFormat="1" ht="74.5" customHeight="1" thickBot="1" x14ac:dyDescent="0.4">
      <c r="B53" s="12"/>
      <c r="E53" s="93"/>
      <c r="F53" s="93"/>
      <c r="G53" s="94"/>
      <c r="H53" s="94"/>
      <c r="I53" s="12"/>
      <c r="J53" s="12"/>
      <c r="K53" s="12"/>
      <c r="L53" s="12"/>
      <c r="M53" s="12"/>
      <c r="N53" s="79"/>
      <c r="O53" s="80"/>
      <c r="P53" s="80"/>
      <c r="Q53" s="82"/>
      <c r="R53" s="163"/>
      <c r="T53" s="38"/>
      <c r="X53" s="30"/>
      <c r="Y53" s="30"/>
      <c r="Z53" s="30"/>
      <c r="AA53" s="30"/>
      <c r="AB53" s="30"/>
      <c r="AC53" s="30"/>
      <c r="AD53" s="30"/>
    </row>
    <row r="54" spans="2:30" s="162" customFormat="1" ht="74.5" customHeight="1" x14ac:dyDescent="0.35">
      <c r="B54" s="96"/>
      <c r="C54" s="96"/>
      <c r="D54" s="96"/>
      <c r="E54" s="97"/>
      <c r="F54" s="97"/>
      <c r="G54" s="98"/>
      <c r="H54" s="98"/>
      <c r="I54" s="96"/>
      <c r="J54" s="96"/>
      <c r="K54" s="96"/>
      <c r="L54" s="96"/>
      <c r="M54" s="96"/>
      <c r="N54" s="79"/>
      <c r="O54" s="80"/>
      <c r="P54" s="81"/>
      <c r="Q54" s="82"/>
      <c r="R54" s="163"/>
      <c r="T54" s="38"/>
      <c r="X54" s="30"/>
      <c r="Y54" s="30"/>
      <c r="Z54" s="30"/>
      <c r="AA54" s="30"/>
      <c r="AB54" s="30"/>
      <c r="AC54" s="30"/>
      <c r="AD54" s="30"/>
    </row>
    <row r="55" spans="2:30" s="162" customFormat="1" ht="74.5" customHeight="1" x14ac:dyDescent="0.35">
      <c r="B55" s="169" t="s">
        <v>75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79"/>
      <c r="O55" s="80"/>
      <c r="P55" s="81"/>
      <c r="Q55" s="82"/>
      <c r="R55" s="163"/>
      <c r="T55" s="38"/>
      <c r="X55" s="30"/>
      <c r="Y55" s="30"/>
      <c r="Z55" s="30"/>
      <c r="AA55" s="30"/>
      <c r="AB55" s="30"/>
      <c r="AC55" s="30"/>
      <c r="AD55" s="30"/>
    </row>
    <row r="56" spans="2:30" s="162" customFormat="1" ht="74.5" customHeight="1" thickBot="1" x14ac:dyDescent="0.4">
      <c r="B56" s="12"/>
      <c r="E56" s="102"/>
      <c r="F56" s="102"/>
      <c r="G56" s="101"/>
      <c r="H56" s="101"/>
      <c r="I56" s="103"/>
      <c r="J56" s="103"/>
      <c r="K56" s="104"/>
      <c r="L56" s="104"/>
      <c r="M56" s="71"/>
      <c r="N56" s="79"/>
      <c r="O56" s="80"/>
      <c r="P56" s="81"/>
      <c r="Q56" s="82"/>
      <c r="R56" s="163"/>
      <c r="T56" s="38"/>
      <c r="X56" s="30"/>
      <c r="Y56" s="30"/>
      <c r="Z56" s="30"/>
      <c r="AA56" s="30"/>
      <c r="AB56" s="30"/>
      <c r="AC56" s="30"/>
      <c r="AD56" s="30"/>
    </row>
    <row r="57" spans="2:30" s="162" customFormat="1" ht="74.5" customHeight="1" thickBot="1" x14ac:dyDescent="0.4">
      <c r="B57" s="12"/>
      <c r="E57" s="102"/>
      <c r="F57" s="186" t="s">
        <v>50</v>
      </c>
      <c r="G57" s="187"/>
      <c r="H57" s="187"/>
      <c r="I57" s="187"/>
      <c r="J57" s="187"/>
      <c r="K57" s="187"/>
      <c r="L57" s="188"/>
      <c r="M57" s="71"/>
      <c r="N57" s="79"/>
      <c r="O57" s="80"/>
      <c r="P57" s="81"/>
      <c r="Q57" s="82"/>
      <c r="R57" s="163"/>
      <c r="T57" s="38"/>
      <c r="X57" s="30"/>
      <c r="Y57" s="30"/>
      <c r="Z57" s="30"/>
      <c r="AA57" s="30"/>
      <c r="AB57" s="30"/>
      <c r="AC57" s="30"/>
      <c r="AD57" s="30"/>
    </row>
    <row r="58" spans="2:30" s="162" customFormat="1" ht="74.5" customHeight="1" thickBot="1" x14ac:dyDescent="0.4">
      <c r="B58" s="189" t="s">
        <v>51</v>
      </c>
      <c r="C58" s="190"/>
      <c r="D58" s="190"/>
      <c r="E58" s="191"/>
      <c r="F58" s="105" t="str">
        <f t="shared" ref="F58:L58" si="25">F18</f>
        <v>PROFIL 1</v>
      </c>
      <c r="G58" s="106" t="str">
        <f t="shared" si="25"/>
        <v>PROFIL 2</v>
      </c>
      <c r="H58" s="106" t="str">
        <f t="shared" si="25"/>
        <v>PROFIL 3</v>
      </c>
      <c r="I58" s="106" t="str">
        <f t="shared" si="25"/>
        <v>PROFIL 4</v>
      </c>
      <c r="J58" s="106" t="str">
        <f t="shared" si="25"/>
        <v>PROFIL 5</v>
      </c>
      <c r="K58" s="106" t="str">
        <f t="shared" si="25"/>
        <v>PROFIL 4</v>
      </c>
      <c r="L58" s="106" t="str">
        <f t="shared" si="25"/>
        <v>PROFIL 5</v>
      </c>
      <c r="M58" s="107" t="str">
        <f>M29</f>
        <v>TOTAL</v>
      </c>
      <c r="N58" s="79"/>
      <c r="O58" s="80"/>
      <c r="P58" s="81"/>
      <c r="Q58" s="82"/>
      <c r="R58" s="163"/>
      <c r="T58" s="38"/>
      <c r="X58" s="30"/>
      <c r="Y58" s="30"/>
      <c r="Z58" s="30"/>
      <c r="AA58" s="30"/>
      <c r="AB58" s="30"/>
      <c r="AC58" s="30"/>
      <c r="AD58" s="30"/>
    </row>
    <row r="59" spans="2:30" s="162" customFormat="1" ht="74.5" customHeight="1" x14ac:dyDescent="0.35">
      <c r="B59" s="192" t="s">
        <v>52</v>
      </c>
      <c r="C59" s="193"/>
      <c r="D59" s="193"/>
      <c r="E59" s="194"/>
      <c r="F59" s="108"/>
      <c r="G59" s="108"/>
      <c r="H59" s="108"/>
      <c r="I59" s="108"/>
      <c r="J59" s="108"/>
      <c r="K59" s="108"/>
      <c r="L59" s="108"/>
      <c r="M59" s="109" t="s">
        <v>53</v>
      </c>
      <c r="N59" s="79"/>
      <c r="O59" s="80"/>
      <c r="P59" s="81"/>
      <c r="Q59" s="82"/>
      <c r="R59" s="163"/>
      <c r="T59" s="38"/>
      <c r="X59" s="30"/>
      <c r="Y59" s="30"/>
      <c r="Z59" s="30"/>
      <c r="AA59" s="30"/>
      <c r="AB59" s="30"/>
      <c r="AC59" s="30"/>
      <c r="AD59" s="30"/>
    </row>
    <row r="60" spans="2:30" s="162" customFormat="1" ht="74.5" customHeight="1" x14ac:dyDescent="0.35">
      <c r="B60" s="201" t="s">
        <v>54</v>
      </c>
      <c r="C60" s="202"/>
      <c r="D60" s="202"/>
      <c r="E60" s="202"/>
      <c r="F60" s="110"/>
      <c r="G60" s="110"/>
      <c r="H60" s="110"/>
      <c r="I60" s="110"/>
      <c r="J60" s="110"/>
      <c r="K60" s="110"/>
      <c r="L60" s="110"/>
      <c r="M60" s="111">
        <f>SUM(F60:L60)</f>
        <v>0</v>
      </c>
      <c r="N60" s="79"/>
      <c r="O60" s="80"/>
      <c r="P60" s="81"/>
      <c r="Q60" s="82"/>
      <c r="R60" s="163"/>
      <c r="T60" s="38"/>
      <c r="X60" s="30"/>
      <c r="Y60" s="30"/>
      <c r="Z60" s="30"/>
      <c r="AA60" s="30"/>
      <c r="AB60" s="30"/>
      <c r="AC60" s="30"/>
      <c r="AD60" s="30"/>
    </row>
    <row r="61" spans="2:30" s="162" customFormat="1" ht="74.5" customHeight="1" thickBot="1" x14ac:dyDescent="0.4">
      <c r="B61" s="181" t="s">
        <v>55</v>
      </c>
      <c r="C61" s="182"/>
      <c r="D61" s="182"/>
      <c r="E61" s="182"/>
      <c r="F61" s="114">
        <f>F59*F60</f>
        <v>0</v>
      </c>
      <c r="G61" s="114">
        <f t="shared" ref="G61:L61" si="26">G59*G60</f>
        <v>0</v>
      </c>
      <c r="H61" s="114">
        <f t="shared" si="26"/>
        <v>0</v>
      </c>
      <c r="I61" s="114">
        <f>I59*I60</f>
        <v>0</v>
      </c>
      <c r="J61" s="114">
        <f t="shared" si="26"/>
        <v>0</v>
      </c>
      <c r="K61" s="114">
        <f t="shared" si="26"/>
        <v>0</v>
      </c>
      <c r="L61" s="114">
        <f t="shared" si="26"/>
        <v>0</v>
      </c>
      <c r="M61" s="115">
        <f>SUM(F61:L61)</f>
        <v>0</v>
      </c>
      <c r="N61" s="79"/>
      <c r="O61" s="80"/>
      <c r="P61" s="81"/>
      <c r="Q61" s="82"/>
      <c r="R61" s="163"/>
      <c r="T61" s="38"/>
      <c r="X61" s="30"/>
      <c r="Y61" s="30"/>
      <c r="Z61" s="30"/>
      <c r="AA61" s="30"/>
      <c r="AB61" s="30"/>
      <c r="AC61" s="30"/>
      <c r="AD61" s="30"/>
    </row>
    <row r="62" spans="2:30" s="162" customFormat="1" ht="74.5" customHeight="1" thickBot="1" x14ac:dyDescent="0.4">
      <c r="B62" s="12"/>
      <c r="E62" s="116"/>
      <c r="F62" s="117"/>
      <c r="G62" s="117"/>
      <c r="H62" s="117"/>
      <c r="I62" s="117"/>
      <c r="J62" s="117"/>
      <c r="K62" s="117"/>
      <c r="L62" s="117"/>
      <c r="M62" s="71"/>
      <c r="N62" s="79"/>
      <c r="O62" s="80"/>
      <c r="P62" s="81"/>
      <c r="Q62" s="82"/>
      <c r="R62" s="163"/>
      <c r="T62" s="38"/>
      <c r="X62" s="30"/>
      <c r="Y62" s="30"/>
      <c r="Z62" s="30"/>
      <c r="AA62" s="30"/>
      <c r="AB62" s="30"/>
      <c r="AC62" s="30"/>
      <c r="AD62" s="30"/>
    </row>
    <row r="63" spans="2:30" s="162" customFormat="1" ht="74.5" customHeight="1" x14ac:dyDescent="0.35">
      <c r="B63" s="192" t="s">
        <v>56</v>
      </c>
      <c r="C63" s="193"/>
      <c r="D63" s="193"/>
      <c r="E63" s="194"/>
      <c r="F63" s="108"/>
      <c r="G63" s="108"/>
      <c r="H63" s="108"/>
      <c r="I63" s="108"/>
      <c r="J63" s="108"/>
      <c r="K63" s="108"/>
      <c r="L63" s="108"/>
      <c r="M63" s="118" t="s">
        <v>53</v>
      </c>
      <c r="N63" s="79"/>
      <c r="O63" s="80"/>
      <c r="P63" s="81"/>
      <c r="Q63" s="82"/>
      <c r="R63" s="163"/>
      <c r="T63" s="38"/>
      <c r="X63" s="30"/>
      <c r="Y63" s="30"/>
      <c r="Z63" s="30"/>
      <c r="AA63" s="30"/>
      <c r="AB63" s="30"/>
      <c r="AC63" s="30"/>
      <c r="AD63" s="30"/>
    </row>
    <row r="64" spans="2:30" s="162" customFormat="1" ht="74.5" customHeight="1" x14ac:dyDescent="0.35">
      <c r="B64" s="201" t="s">
        <v>57</v>
      </c>
      <c r="C64" s="202"/>
      <c r="D64" s="202"/>
      <c r="E64" s="202"/>
      <c r="F64" s="110"/>
      <c r="G64" s="110"/>
      <c r="H64" s="110"/>
      <c r="I64" s="110"/>
      <c r="J64" s="110"/>
      <c r="K64" s="110"/>
      <c r="L64" s="110"/>
      <c r="M64" s="119">
        <f>SUM(F64:L64)</f>
        <v>0</v>
      </c>
      <c r="N64" s="79"/>
      <c r="O64" s="80"/>
      <c r="P64" s="81"/>
      <c r="Q64" s="82"/>
      <c r="R64" s="163"/>
      <c r="T64" s="38"/>
      <c r="X64" s="30"/>
      <c r="Y64" s="30"/>
      <c r="Z64" s="30"/>
      <c r="AA64" s="30"/>
      <c r="AB64" s="30"/>
      <c r="AC64" s="30"/>
      <c r="AD64" s="30"/>
    </row>
    <row r="65" spans="2:31" s="162" customFormat="1" ht="74.5" customHeight="1" thickBot="1" x14ac:dyDescent="0.4">
      <c r="B65" s="181" t="s">
        <v>55</v>
      </c>
      <c r="C65" s="182"/>
      <c r="D65" s="182"/>
      <c r="E65" s="182"/>
      <c r="F65" s="114">
        <f t="shared" ref="F65:L65" si="27">F63*F64</f>
        <v>0</v>
      </c>
      <c r="G65" s="114">
        <f>G63*G64</f>
        <v>0</v>
      </c>
      <c r="H65" s="114">
        <f t="shared" si="27"/>
        <v>0</v>
      </c>
      <c r="I65" s="114">
        <f t="shared" si="27"/>
        <v>0</v>
      </c>
      <c r="J65" s="114">
        <f>J63*J64</f>
        <v>0</v>
      </c>
      <c r="K65" s="114">
        <f t="shared" si="27"/>
        <v>0</v>
      </c>
      <c r="L65" s="114">
        <f t="shared" si="27"/>
        <v>0</v>
      </c>
      <c r="M65" s="120">
        <f>SUM(F65:L65)</f>
        <v>0</v>
      </c>
      <c r="N65" s="79"/>
      <c r="O65" s="80"/>
      <c r="P65" s="81"/>
      <c r="Q65" s="82"/>
      <c r="R65" s="163"/>
      <c r="T65" s="38"/>
      <c r="X65" s="30"/>
      <c r="Y65" s="30"/>
      <c r="Z65" s="30"/>
      <c r="AA65" s="30"/>
      <c r="AB65" s="30"/>
      <c r="AC65" s="30"/>
      <c r="AD65" s="30"/>
    </row>
    <row r="66" spans="2:31" s="162" customFormat="1" ht="74.5" customHeight="1" thickBot="1" x14ac:dyDescent="0.4">
      <c r="B66" s="12"/>
      <c r="E66" s="116"/>
      <c r="F66" s="117"/>
      <c r="G66" s="117"/>
      <c r="H66" s="117"/>
      <c r="I66" s="117"/>
      <c r="J66" s="117"/>
      <c r="K66" s="117"/>
      <c r="L66" s="117"/>
      <c r="M66" s="117"/>
      <c r="N66" s="79"/>
      <c r="O66" s="80"/>
      <c r="P66" s="81"/>
      <c r="Q66" s="82"/>
      <c r="R66" s="163"/>
      <c r="T66" s="38"/>
      <c r="X66" s="30"/>
      <c r="Y66" s="30"/>
      <c r="Z66" s="30"/>
      <c r="AA66" s="30"/>
      <c r="AB66" s="30"/>
      <c r="AC66" s="30"/>
      <c r="AD66" s="30"/>
    </row>
    <row r="67" spans="2:31" s="162" customFormat="1" ht="74.5" customHeight="1" thickBot="1" x14ac:dyDescent="0.4">
      <c r="B67" s="203" t="s">
        <v>58</v>
      </c>
      <c r="C67" s="204"/>
      <c r="D67" s="204"/>
      <c r="E67" s="205"/>
      <c r="F67" s="236">
        <f>M61+M65</f>
        <v>0</v>
      </c>
      <c r="G67" s="199"/>
      <c r="H67" s="199"/>
      <c r="I67" s="199"/>
      <c r="J67" s="199"/>
      <c r="K67" s="199"/>
      <c r="L67" s="199"/>
      <c r="M67" s="200"/>
      <c r="N67" s="79"/>
      <c r="O67" s="80"/>
      <c r="P67" s="81"/>
      <c r="Q67" s="82"/>
      <c r="R67" s="163"/>
      <c r="T67" s="38"/>
      <c r="X67" s="30"/>
      <c r="Y67" s="30"/>
      <c r="Z67" s="30"/>
      <c r="AA67" s="30"/>
      <c r="AB67" s="30"/>
      <c r="AC67" s="30"/>
      <c r="AD67" s="30"/>
    </row>
    <row r="68" spans="2:31" s="162" customFormat="1" ht="74.5" customHeight="1" thickBot="1" x14ac:dyDescent="0.4">
      <c r="M68" s="71"/>
      <c r="N68" s="79"/>
      <c r="O68" s="80"/>
      <c r="P68" s="81"/>
      <c r="Q68" s="82"/>
      <c r="R68" s="163"/>
      <c r="T68" s="38"/>
      <c r="X68" s="30"/>
      <c r="Y68" s="30"/>
      <c r="Z68" s="30"/>
      <c r="AA68" s="30"/>
      <c r="AB68" s="30"/>
      <c r="AC68" s="30"/>
      <c r="AD68" s="30"/>
    </row>
    <row r="69" spans="2:31" s="162" customFormat="1" ht="74.5" customHeight="1" x14ac:dyDescent="0.35">
      <c r="B69" s="244" t="s">
        <v>76</v>
      </c>
      <c r="C69" s="245"/>
      <c r="D69" s="245"/>
      <c r="E69" s="246"/>
      <c r="F69" s="246"/>
      <c r="G69" s="246"/>
      <c r="H69" s="246"/>
      <c r="I69" s="246"/>
      <c r="J69" s="246"/>
      <c r="M69" s="71"/>
      <c r="N69" s="79"/>
      <c r="O69" s="80"/>
      <c r="P69" s="81"/>
      <c r="Q69" s="82"/>
      <c r="R69" s="163"/>
      <c r="T69" s="38"/>
      <c r="X69" s="30"/>
      <c r="Y69" s="30"/>
      <c r="Z69" s="30"/>
      <c r="AA69" s="30"/>
      <c r="AB69" s="30"/>
      <c r="AC69" s="30"/>
      <c r="AD69" s="30"/>
    </row>
    <row r="70" spans="2:31" s="162" customFormat="1" ht="74.5" customHeight="1" x14ac:dyDescent="0.35">
      <c r="B70" s="237" t="s">
        <v>77</v>
      </c>
      <c r="C70" s="238"/>
      <c r="D70" s="238"/>
      <c r="E70" s="239"/>
      <c r="F70" s="208"/>
      <c r="G70" s="208"/>
      <c r="H70" s="208"/>
      <c r="I70" s="208"/>
      <c r="J70" s="208"/>
      <c r="M70" s="71"/>
      <c r="N70" s="79"/>
      <c r="O70" s="80"/>
      <c r="P70" s="81"/>
      <c r="Q70" s="82"/>
      <c r="R70" s="163"/>
      <c r="T70" s="38"/>
      <c r="X70" s="30"/>
      <c r="Y70" s="30"/>
      <c r="Z70" s="30"/>
      <c r="AA70" s="30"/>
      <c r="AB70" s="30"/>
      <c r="AC70" s="30"/>
      <c r="AD70" s="30"/>
    </row>
    <row r="71" spans="2:31" s="12" customFormat="1" ht="34.5" customHeight="1" x14ac:dyDescent="0.35">
      <c r="B71" s="237" t="s">
        <v>78</v>
      </c>
      <c r="C71" s="238"/>
      <c r="D71" s="238"/>
      <c r="E71" s="239"/>
      <c r="F71" s="208"/>
      <c r="G71" s="208"/>
      <c r="H71" s="208"/>
      <c r="I71" s="208"/>
      <c r="J71" s="208"/>
      <c r="K71" s="162"/>
      <c r="L71" s="162"/>
      <c r="M71" s="161"/>
      <c r="N71" s="161"/>
      <c r="O71" s="161"/>
      <c r="P71" s="161"/>
      <c r="Q71" s="161"/>
      <c r="R71" s="161"/>
      <c r="S71" s="29"/>
      <c r="U71" s="38"/>
      <c r="Y71" s="30"/>
      <c r="Z71" s="30"/>
      <c r="AA71" s="30"/>
      <c r="AB71" s="30"/>
      <c r="AC71" s="30"/>
      <c r="AD71" s="30"/>
      <c r="AE71" s="30"/>
    </row>
    <row r="72" spans="2:31" s="12" customFormat="1" ht="34.5" customHeight="1" x14ac:dyDescent="0.35">
      <c r="B72" s="241" t="s">
        <v>79</v>
      </c>
      <c r="C72" s="242"/>
      <c r="D72" s="242"/>
      <c r="E72" s="243"/>
      <c r="F72" s="209"/>
      <c r="G72" s="209"/>
      <c r="H72" s="209"/>
      <c r="I72" s="209"/>
      <c r="J72" s="209"/>
      <c r="K72" s="162"/>
      <c r="L72" s="162"/>
      <c r="N72" s="71"/>
      <c r="O72" s="72"/>
      <c r="P72" s="73"/>
      <c r="Q72" s="73"/>
      <c r="R72" s="72"/>
      <c r="S72" s="29"/>
      <c r="Y72" s="30"/>
      <c r="Z72" s="30"/>
      <c r="AA72" s="30"/>
      <c r="AB72" s="30"/>
      <c r="AC72" s="30"/>
      <c r="AD72" s="30"/>
      <c r="AE72" s="30"/>
    </row>
    <row r="73" spans="2:31" s="12" customFormat="1" ht="34.5" customHeight="1" x14ac:dyDescent="0.35">
      <c r="B73" s="240" t="s">
        <v>80</v>
      </c>
      <c r="C73" s="240"/>
      <c r="D73" s="240"/>
      <c r="E73" s="240"/>
      <c r="F73" s="207">
        <v>0</v>
      </c>
      <c r="G73" s="207"/>
      <c r="H73" s="207"/>
      <c r="I73" s="207"/>
      <c r="J73" s="207"/>
      <c r="K73" s="162"/>
      <c r="L73" s="162"/>
      <c r="N73" s="71"/>
      <c r="O73" s="72"/>
      <c r="P73" s="73"/>
      <c r="Q73" s="73"/>
      <c r="R73" s="72"/>
      <c r="S73" s="29"/>
      <c r="Y73" s="30"/>
      <c r="Z73" s="30"/>
      <c r="AA73" s="30"/>
      <c r="AB73" s="30"/>
      <c r="AC73" s="30"/>
      <c r="AD73" s="30"/>
      <c r="AE73" s="30"/>
    </row>
    <row r="74" spans="2:31" s="12" customFormat="1" ht="34.5" customHeight="1" x14ac:dyDescent="0.35"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N74" s="71"/>
      <c r="O74" s="79"/>
      <c r="P74" s="80"/>
      <c r="Q74" s="81"/>
      <c r="R74" s="82"/>
      <c r="S74" s="29"/>
      <c r="Y74" s="30"/>
      <c r="Z74" s="30"/>
      <c r="AA74" s="30"/>
      <c r="AB74" s="30"/>
      <c r="AC74" s="30"/>
      <c r="AD74" s="30"/>
      <c r="AE74" s="30"/>
    </row>
    <row r="75" spans="2:31" s="162" customFormat="1" ht="34.5" customHeight="1" thickBot="1" x14ac:dyDescent="0.4">
      <c r="B75" s="251" t="s">
        <v>91</v>
      </c>
      <c r="C75" s="251"/>
      <c r="D75" s="251"/>
      <c r="E75" s="252" t="s">
        <v>92</v>
      </c>
      <c r="F75" s="252" t="s">
        <v>93</v>
      </c>
      <c r="G75"/>
      <c r="N75" s="71"/>
      <c r="O75" s="79"/>
      <c r="P75" s="80"/>
      <c r="Q75" s="81"/>
      <c r="R75" s="82"/>
      <c r="S75" s="163"/>
      <c r="Y75" s="30"/>
      <c r="Z75" s="30"/>
      <c r="AA75" s="30"/>
      <c r="AB75" s="30"/>
      <c r="AC75" s="30"/>
      <c r="AD75" s="30"/>
      <c r="AE75" s="30"/>
    </row>
    <row r="76" spans="2:31" s="162" customFormat="1" ht="34.5" customHeight="1" x14ac:dyDescent="0.35">
      <c r="B76" s="253" t="s">
        <v>94</v>
      </c>
      <c r="C76" s="254"/>
      <c r="D76" s="255"/>
      <c r="E76" s="256"/>
      <c r="F76" s="257"/>
      <c r="G76" s="258">
        <f t="shared" ref="G76:G81" si="28">F76*E76</f>
        <v>0</v>
      </c>
      <c r="N76" s="71"/>
      <c r="O76" s="79"/>
      <c r="P76" s="80"/>
      <c r="Q76" s="81"/>
      <c r="R76" s="82"/>
      <c r="S76" s="163"/>
      <c r="Y76" s="30"/>
      <c r="Z76" s="30"/>
      <c r="AA76" s="30"/>
      <c r="AB76" s="30"/>
      <c r="AC76" s="30"/>
      <c r="AD76" s="30"/>
      <c r="AE76" s="30"/>
    </row>
    <row r="77" spans="2:31" s="162" customFormat="1" ht="34.5" customHeight="1" x14ac:dyDescent="0.35">
      <c r="B77" s="259" t="s">
        <v>94</v>
      </c>
      <c r="C77" s="260"/>
      <c r="D77" s="261"/>
      <c r="E77" s="262"/>
      <c r="F77" s="263"/>
      <c r="G77" s="264">
        <f t="shared" si="28"/>
        <v>0</v>
      </c>
      <c r="N77" s="71"/>
      <c r="O77" s="79"/>
      <c r="P77" s="80"/>
      <c r="Q77" s="81"/>
      <c r="R77" s="82"/>
      <c r="S77" s="163"/>
      <c r="Y77" s="30"/>
      <c r="Z77" s="30"/>
      <c r="AA77" s="30"/>
      <c r="AB77" s="30"/>
      <c r="AC77" s="30"/>
      <c r="AD77" s="30"/>
      <c r="AE77" s="30"/>
    </row>
    <row r="78" spans="2:31" s="162" customFormat="1" ht="34.5" customHeight="1" x14ac:dyDescent="0.35">
      <c r="B78" s="259" t="s">
        <v>94</v>
      </c>
      <c r="C78" s="260"/>
      <c r="D78" s="261"/>
      <c r="E78" s="265"/>
      <c r="F78" s="266"/>
      <c r="G78" s="264">
        <f t="shared" si="28"/>
        <v>0</v>
      </c>
      <c r="N78" s="71"/>
      <c r="O78" s="79"/>
      <c r="P78" s="80"/>
      <c r="Q78" s="81"/>
      <c r="R78" s="82"/>
      <c r="S78" s="163"/>
      <c r="Y78" s="30"/>
      <c r="Z78" s="30"/>
      <c r="AA78" s="30"/>
      <c r="AB78" s="30"/>
      <c r="AC78" s="30"/>
      <c r="AD78" s="30"/>
      <c r="AE78" s="30"/>
    </row>
    <row r="79" spans="2:31" s="162" customFormat="1" ht="34.5" customHeight="1" x14ac:dyDescent="0.35">
      <c r="B79" s="259" t="s">
        <v>94</v>
      </c>
      <c r="C79" s="260"/>
      <c r="D79" s="261"/>
      <c r="E79" s="265"/>
      <c r="F79" s="266"/>
      <c r="G79" s="264">
        <f t="shared" si="28"/>
        <v>0</v>
      </c>
      <c r="N79" s="71"/>
      <c r="O79" s="79"/>
      <c r="P79" s="80"/>
      <c r="Q79" s="81"/>
      <c r="R79" s="82"/>
      <c r="S79" s="163"/>
      <c r="Y79" s="30"/>
      <c r="Z79" s="30"/>
      <c r="AA79" s="30"/>
      <c r="AB79" s="30"/>
      <c r="AC79" s="30"/>
      <c r="AD79" s="30"/>
      <c r="AE79" s="30"/>
    </row>
    <row r="80" spans="2:31" s="162" customFormat="1" ht="34.5" customHeight="1" x14ac:dyDescent="0.35">
      <c r="B80" s="259" t="s">
        <v>94</v>
      </c>
      <c r="C80" s="260"/>
      <c r="D80" s="261"/>
      <c r="E80" s="265"/>
      <c r="F80" s="266"/>
      <c r="G80" s="264">
        <f t="shared" si="28"/>
        <v>0</v>
      </c>
      <c r="N80" s="71"/>
      <c r="O80" s="79"/>
      <c r="P80" s="80"/>
      <c r="Q80" s="81"/>
      <c r="R80" s="82"/>
      <c r="S80" s="163"/>
      <c r="Y80" s="30"/>
      <c r="Z80" s="30"/>
      <c r="AA80" s="30"/>
      <c r="AB80" s="30"/>
      <c r="AC80" s="30"/>
      <c r="AD80" s="30"/>
      <c r="AE80" s="30"/>
    </row>
    <row r="81" spans="2:31" s="162" customFormat="1" ht="34.5" customHeight="1" x14ac:dyDescent="0.35">
      <c r="B81" s="259" t="s">
        <v>94</v>
      </c>
      <c r="C81" s="260"/>
      <c r="D81" s="261"/>
      <c r="E81" s="265"/>
      <c r="F81" s="266"/>
      <c r="G81" s="264">
        <f t="shared" si="28"/>
        <v>0</v>
      </c>
      <c r="N81" s="71"/>
      <c r="O81" s="79"/>
      <c r="P81" s="80"/>
      <c r="Q81" s="81"/>
      <c r="R81" s="82"/>
      <c r="S81" s="163"/>
      <c r="Y81" s="30"/>
      <c r="Z81" s="30"/>
      <c r="AA81" s="30"/>
      <c r="AB81" s="30"/>
      <c r="AC81" s="30"/>
      <c r="AD81" s="30"/>
      <c r="AE81" s="30"/>
    </row>
    <row r="82" spans="2:31" s="162" customFormat="1" ht="34.5" customHeight="1" thickBot="1" x14ac:dyDescent="0.4">
      <c r="B82" s="267" t="s">
        <v>55</v>
      </c>
      <c r="C82" s="268"/>
      <c r="D82" s="269"/>
      <c r="E82" s="270">
        <f>SUM(E76:E81)</f>
        <v>0</v>
      </c>
      <c r="F82" s="271">
        <f>SUM(F76:F81)</f>
        <v>0</v>
      </c>
      <c r="G82" s="272">
        <f>SUM(G76:G81)</f>
        <v>0</v>
      </c>
      <c r="N82" s="71"/>
      <c r="O82" s="79"/>
      <c r="P82" s="80"/>
      <c r="Q82" s="81"/>
      <c r="R82" s="82"/>
      <c r="S82" s="163"/>
      <c r="Y82" s="30"/>
      <c r="Z82" s="30"/>
      <c r="AA82" s="30"/>
      <c r="AB82" s="30"/>
      <c r="AC82" s="30"/>
      <c r="AD82" s="30"/>
      <c r="AE82" s="30"/>
    </row>
    <row r="83" spans="2:31" s="162" customFormat="1" ht="34.5" customHeight="1" x14ac:dyDescent="0.35">
      <c r="N83" s="71"/>
      <c r="O83" s="79"/>
      <c r="P83" s="80"/>
      <c r="Q83" s="81"/>
      <c r="R83" s="82"/>
      <c r="S83" s="163"/>
      <c r="Y83" s="30"/>
      <c r="Z83" s="30"/>
      <c r="AA83" s="30"/>
      <c r="AB83" s="30"/>
      <c r="AC83" s="30"/>
      <c r="AD83" s="30"/>
      <c r="AE83" s="30"/>
    </row>
    <row r="84" spans="2:31" s="12" customFormat="1" ht="34.5" customHeight="1" x14ac:dyDescent="0.35">
      <c r="C84" s="250" t="s">
        <v>90</v>
      </c>
      <c r="D84" s="162"/>
      <c r="E84" s="116"/>
      <c r="F84" s="117"/>
      <c r="G84" s="117"/>
      <c r="H84" s="117"/>
      <c r="I84" s="117"/>
      <c r="J84" s="117"/>
      <c r="K84" s="117"/>
      <c r="L84" s="117"/>
      <c r="N84" s="71"/>
      <c r="O84" s="72"/>
      <c r="P84" s="73"/>
      <c r="Q84" s="73"/>
      <c r="R84" s="72"/>
      <c r="S84" s="29"/>
      <c r="Y84" s="30"/>
      <c r="Z84" s="30"/>
      <c r="AA84" s="30"/>
      <c r="AB84" s="30"/>
      <c r="AC84" s="30"/>
      <c r="AD84" s="30"/>
      <c r="AE84" s="30"/>
    </row>
    <row r="85" spans="2:31" s="12" customFormat="1" ht="34.5" customHeight="1" x14ac:dyDescent="0.35">
      <c r="B85" s="206" t="s">
        <v>59</v>
      </c>
      <c r="C85" s="176"/>
      <c r="D85" s="176"/>
      <c r="E85" s="176"/>
      <c r="F85" s="122"/>
      <c r="G85" s="117"/>
      <c r="H85" s="117"/>
      <c r="I85" s="117"/>
      <c r="J85" s="117"/>
      <c r="K85" s="117"/>
      <c r="L85" s="117"/>
      <c r="N85" s="71"/>
      <c r="O85" s="72"/>
      <c r="P85" s="73"/>
      <c r="Q85" s="73"/>
      <c r="R85" s="72"/>
      <c r="S85" s="29"/>
      <c r="Y85" s="30"/>
      <c r="Z85" s="30"/>
      <c r="AA85" s="30"/>
      <c r="AB85" s="30"/>
      <c r="AC85" s="30"/>
      <c r="AD85" s="30"/>
      <c r="AE85" s="30"/>
    </row>
    <row r="86" spans="2:31" s="12" customFormat="1" ht="34.5" customHeight="1" x14ac:dyDescent="0.35">
      <c r="B86" s="124" t="s">
        <v>60</v>
      </c>
      <c r="C86" s="167"/>
      <c r="D86" s="167"/>
      <c r="E86" s="125"/>
      <c r="F86" s="126"/>
      <c r="G86" s="117"/>
      <c r="H86" s="117"/>
      <c r="I86" s="117"/>
      <c r="J86" s="117"/>
      <c r="K86" s="117"/>
      <c r="L86" s="117"/>
      <c r="N86" s="71"/>
      <c r="O86" s="79"/>
      <c r="P86" s="80"/>
      <c r="Q86" s="81"/>
      <c r="R86" s="82"/>
      <c r="S86" s="29"/>
      <c r="Y86" s="30"/>
      <c r="Z86" s="30"/>
      <c r="AA86" s="30"/>
      <c r="AB86" s="30"/>
      <c r="AC86" s="30"/>
      <c r="AD86" s="30"/>
      <c r="AE86" s="30"/>
    </row>
    <row r="87" spans="2:31" s="12" customFormat="1" ht="34.5" customHeight="1" x14ac:dyDescent="0.35">
      <c r="B87" s="124" t="s">
        <v>61</v>
      </c>
      <c r="C87" s="167"/>
      <c r="D87" s="167"/>
      <c r="E87" s="125"/>
      <c r="F87" s="126"/>
      <c r="G87" s="117"/>
      <c r="H87" s="117"/>
      <c r="I87" s="117"/>
      <c r="J87" s="117"/>
      <c r="K87" s="117"/>
      <c r="L87" s="117"/>
      <c r="N87" s="71"/>
      <c r="O87" s="72"/>
      <c r="P87" s="73"/>
      <c r="Q87" s="73"/>
      <c r="R87" s="84"/>
      <c r="S87" s="29"/>
      <c r="Y87" s="30"/>
      <c r="Z87" s="30"/>
      <c r="AA87" s="30"/>
      <c r="AB87" s="30"/>
      <c r="AC87" s="30"/>
      <c r="AD87" s="30"/>
      <c r="AE87" s="30"/>
    </row>
    <row r="88" spans="2:31" s="12" customFormat="1" ht="34.5" customHeight="1" x14ac:dyDescent="0.35">
      <c r="B88" s="124" t="s">
        <v>62</v>
      </c>
      <c r="C88" s="167"/>
      <c r="D88" s="167"/>
      <c r="E88" s="125"/>
      <c r="F88" s="126"/>
      <c r="G88" s="117"/>
      <c r="H88" s="117"/>
      <c r="I88" s="117"/>
      <c r="J88" s="117"/>
      <c r="K88" s="117"/>
      <c r="L88" s="117"/>
      <c r="N88" s="71"/>
      <c r="O88" s="72"/>
      <c r="P88" s="73"/>
      <c r="Q88" s="73"/>
      <c r="R88" s="72"/>
      <c r="S88" s="29"/>
      <c r="Y88" s="30"/>
      <c r="Z88" s="30"/>
      <c r="AA88" s="30"/>
      <c r="AB88" s="30"/>
      <c r="AC88" s="30"/>
      <c r="AD88" s="30"/>
      <c r="AE88" s="30"/>
    </row>
    <row r="89" spans="2:31" s="12" customFormat="1" ht="34.5" customHeight="1" x14ac:dyDescent="0.35">
      <c r="B89" s="124" t="s">
        <v>63</v>
      </c>
      <c r="C89" s="167"/>
      <c r="D89" s="167"/>
      <c r="E89" s="125"/>
      <c r="F89" s="126"/>
      <c r="G89" s="117"/>
      <c r="H89" s="117"/>
      <c r="I89" s="117"/>
      <c r="J89" s="127"/>
      <c r="K89" s="127"/>
      <c r="L89" s="127"/>
      <c r="N89" s="71"/>
      <c r="O89" s="79"/>
      <c r="P89" s="80"/>
      <c r="Q89" s="81"/>
      <c r="R89" s="82"/>
      <c r="S89" s="29"/>
      <c r="Y89" s="30"/>
      <c r="Z89" s="30"/>
      <c r="AA89" s="30"/>
      <c r="AB89" s="30"/>
      <c r="AC89" s="30"/>
      <c r="AD89" s="30"/>
      <c r="AE89" s="30"/>
    </row>
    <row r="90" spans="2:31" s="12" customFormat="1" ht="34.5" customHeight="1" thickBot="1" x14ac:dyDescent="0.4">
      <c r="B90" s="128" t="s">
        <v>44</v>
      </c>
      <c r="C90" s="168"/>
      <c r="D90" s="168"/>
      <c r="E90" s="129">
        <f>SUM(E86:E89)</f>
        <v>0</v>
      </c>
      <c r="F90" s="126"/>
      <c r="G90" s="117"/>
      <c r="H90" s="117"/>
      <c r="I90" s="117"/>
      <c r="J90" s="117"/>
      <c r="K90" s="117"/>
      <c r="L90" s="117"/>
      <c r="N90" s="71"/>
      <c r="O90" s="79"/>
      <c r="P90" s="80"/>
      <c r="Q90" s="81"/>
      <c r="R90" s="82"/>
      <c r="S90" s="29"/>
      <c r="Y90" s="30"/>
      <c r="Z90" s="30"/>
      <c r="AA90" s="30"/>
      <c r="AB90" s="30"/>
      <c r="AC90" s="30"/>
      <c r="AD90" s="30"/>
      <c r="AE90" s="30"/>
    </row>
    <row r="91" spans="2:31" s="12" customFormat="1" ht="34.5" customHeight="1" thickBot="1" x14ac:dyDescent="0.4">
      <c r="C91" s="162"/>
      <c r="D91" s="162"/>
      <c r="E91" s="116"/>
      <c r="F91" s="117"/>
      <c r="G91" s="117"/>
      <c r="H91" s="117"/>
      <c r="I91" s="117"/>
      <c r="J91" s="117"/>
      <c r="K91" s="117"/>
      <c r="L91" s="117"/>
      <c r="N91" s="71"/>
      <c r="O91" s="79"/>
      <c r="P91" s="80"/>
      <c r="Q91" s="81"/>
      <c r="R91" s="82"/>
      <c r="S91" s="29"/>
      <c r="Y91" s="30"/>
      <c r="Z91" s="30"/>
      <c r="AA91" s="30"/>
      <c r="AB91" s="30"/>
      <c r="AC91" s="30"/>
      <c r="AD91" s="30"/>
      <c r="AE91" s="30"/>
    </row>
    <row r="92" spans="2:31" s="12" customFormat="1" ht="34.5" customHeight="1" thickBot="1" x14ac:dyDescent="0.4">
      <c r="B92" s="178" t="s">
        <v>64</v>
      </c>
      <c r="C92" s="179"/>
      <c r="D92" s="179"/>
      <c r="E92" s="180"/>
      <c r="F92" s="195">
        <f>F51</f>
        <v>0</v>
      </c>
      <c r="G92" s="196"/>
      <c r="H92" s="196"/>
      <c r="I92" s="196"/>
      <c r="J92" s="196"/>
      <c r="K92" s="196"/>
      <c r="L92" s="196"/>
      <c r="M92" s="197"/>
      <c r="S92" s="29"/>
      <c r="Y92" s="30"/>
      <c r="Z92" s="30"/>
      <c r="AA92" s="30"/>
      <c r="AB92" s="30"/>
      <c r="AC92" s="30"/>
      <c r="AD92" s="30"/>
      <c r="AE92" s="30"/>
    </row>
    <row r="93" spans="2:31" s="12" customFormat="1" ht="34.5" customHeight="1" thickBot="1" x14ac:dyDescent="0.4">
      <c r="B93" s="178" t="s">
        <v>67</v>
      </c>
      <c r="C93" s="179"/>
      <c r="D93" s="179"/>
      <c r="E93" s="180"/>
      <c r="F93" s="198">
        <f>F52</f>
        <v>0</v>
      </c>
      <c r="G93" s="199"/>
      <c r="H93" s="199"/>
      <c r="I93" s="199"/>
      <c r="J93" s="199"/>
      <c r="K93" s="199"/>
      <c r="L93" s="199"/>
      <c r="M93" s="200"/>
      <c r="O93" s="73"/>
      <c r="P93" s="73"/>
      <c r="Q93" s="73"/>
      <c r="S93" s="29"/>
      <c r="Y93" s="30"/>
      <c r="Z93" s="30"/>
      <c r="AA93" s="30"/>
      <c r="AB93" s="30"/>
      <c r="AC93" s="30"/>
      <c r="AD93" s="30"/>
      <c r="AE93" s="30"/>
    </row>
    <row r="94" spans="2:31" s="12" customFormat="1" ht="34.5" customHeight="1" thickBot="1" x14ac:dyDescent="0.4">
      <c r="B94" s="178" t="s">
        <v>65</v>
      </c>
      <c r="C94" s="179"/>
      <c r="D94" s="179"/>
      <c r="E94" s="180"/>
      <c r="F94" s="198">
        <f>F52+F67+F73+E90+G82</f>
        <v>0</v>
      </c>
      <c r="G94" s="199"/>
      <c r="H94" s="199"/>
      <c r="I94" s="199"/>
      <c r="J94" s="199"/>
      <c r="K94" s="199"/>
      <c r="L94" s="199"/>
      <c r="M94" s="200"/>
      <c r="O94" s="112"/>
      <c r="P94" s="113"/>
      <c r="Q94" s="112"/>
      <c r="S94" s="29"/>
      <c r="Y94" s="30"/>
      <c r="Z94" s="30"/>
      <c r="AA94" s="30"/>
      <c r="AB94" s="30"/>
      <c r="AC94" s="30"/>
      <c r="AD94" s="30"/>
      <c r="AE94" s="30"/>
    </row>
    <row r="95" spans="2:31" s="12" customFormat="1" ht="34.5" customHeight="1" x14ac:dyDescent="0.35">
      <c r="B95" s="131"/>
      <c r="C95" s="131"/>
      <c r="D95" s="131"/>
      <c r="E95" s="131"/>
      <c r="F95" s="132"/>
      <c r="G95" s="133"/>
      <c r="H95" s="134"/>
      <c r="I95" s="135"/>
      <c r="J95" s="136"/>
      <c r="K95" s="131"/>
      <c r="L95" s="131"/>
      <c r="M95" s="131"/>
      <c r="O95" s="89"/>
      <c r="P95" s="89"/>
      <c r="Q95" s="89"/>
      <c r="R95" s="89"/>
      <c r="S95" s="29"/>
      <c r="Y95" s="30"/>
      <c r="Z95" s="30"/>
      <c r="AA95" s="30"/>
      <c r="AB95" s="30"/>
      <c r="AC95" s="30"/>
      <c r="AD95" s="30"/>
      <c r="AE95" s="30"/>
    </row>
    <row r="96" spans="2:31" s="12" customFormat="1" ht="34.5" customHeight="1" x14ac:dyDescent="0.35">
      <c r="B96" s="137"/>
      <c r="C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O96" s="89"/>
      <c r="P96" s="89"/>
      <c r="Q96" s="89"/>
      <c r="R96" s="89"/>
      <c r="S96" s="29"/>
      <c r="Y96" s="30"/>
      <c r="Z96" s="30"/>
      <c r="AA96" s="30"/>
      <c r="AB96" s="30"/>
      <c r="AC96" s="30"/>
      <c r="AD96" s="30"/>
      <c r="AE96" s="30"/>
    </row>
    <row r="97" spans="2:31" s="12" customFormat="1" ht="34.5" customHeight="1" x14ac:dyDescent="0.35">
      <c r="B97" s="138" t="s">
        <v>66</v>
      </c>
      <c r="C97" s="138"/>
      <c r="D97" s="138"/>
      <c r="E97" s="137"/>
      <c r="F97" s="137"/>
      <c r="G97" s="137"/>
      <c r="H97" s="137"/>
      <c r="I97" s="137"/>
      <c r="J97" s="137"/>
      <c r="K97" s="137"/>
      <c r="L97" s="137"/>
      <c r="M97" s="137"/>
      <c r="O97" s="89"/>
      <c r="P97" s="89"/>
      <c r="Q97" s="89"/>
      <c r="R97" s="89"/>
      <c r="S97" s="29"/>
      <c r="Y97" s="30"/>
      <c r="Z97" s="30"/>
      <c r="AA97" s="30"/>
      <c r="AB97" s="30"/>
      <c r="AC97" s="30"/>
      <c r="AD97" s="30"/>
      <c r="AE97" s="30"/>
    </row>
    <row r="98" spans="2:31" s="12" customFormat="1" ht="34.5" customHeight="1" x14ac:dyDescent="0.35">
      <c r="B98" s="176" t="s">
        <v>69</v>
      </c>
      <c r="C98" s="176"/>
      <c r="D98" s="176"/>
      <c r="E98" s="176"/>
      <c r="F98" s="176"/>
      <c r="G98" s="176"/>
      <c r="H98" s="176"/>
      <c r="I98" s="137"/>
      <c r="J98" s="137"/>
      <c r="K98" s="137"/>
      <c r="L98" s="137"/>
      <c r="M98" s="137"/>
      <c r="O98" s="89"/>
      <c r="P98" s="89"/>
      <c r="Q98" s="89"/>
      <c r="R98" s="89"/>
      <c r="S98" s="29"/>
      <c r="Y98" s="30"/>
      <c r="Z98" s="30"/>
      <c r="AA98" s="30"/>
      <c r="AB98" s="30"/>
      <c r="AC98" s="30"/>
      <c r="AD98" s="30"/>
      <c r="AE98" s="30"/>
    </row>
    <row r="99" spans="2:31" s="12" customFormat="1" ht="21" customHeight="1" x14ac:dyDescent="0.35">
      <c r="B99" s="149"/>
      <c r="C99" s="174"/>
      <c r="D99" s="165"/>
      <c r="E99" s="149"/>
      <c r="F99" s="149" t="s">
        <v>70</v>
      </c>
      <c r="G99" s="151" t="s">
        <v>71</v>
      </c>
      <c r="H99" s="150" t="s">
        <v>72</v>
      </c>
      <c r="I99" s="137"/>
      <c r="J99" s="137"/>
      <c r="K99" s="137"/>
      <c r="L99" s="137"/>
      <c r="M99" s="137"/>
      <c r="O99" s="89"/>
      <c r="P99" s="89"/>
      <c r="Q99" s="89"/>
      <c r="R99" s="89"/>
      <c r="S99" s="29"/>
      <c r="Y99" s="30"/>
      <c r="Z99" s="30"/>
      <c r="AA99" s="30"/>
      <c r="AB99" s="30"/>
      <c r="AC99" s="30"/>
      <c r="AD99" s="30"/>
      <c r="AE99" s="30"/>
    </row>
    <row r="100" spans="2:31" s="12" customFormat="1" ht="34" customHeight="1" x14ac:dyDescent="0.4">
      <c r="B100" s="139" t="str">
        <f>B7</f>
        <v>MANDATAIRE</v>
      </c>
      <c r="C100" s="139"/>
      <c r="D100" s="139"/>
      <c r="E100" s="140">
        <f>E7</f>
        <v>0</v>
      </c>
      <c r="F100" s="152"/>
      <c r="G100" s="152"/>
      <c r="H100" s="153"/>
      <c r="I100" s="137"/>
      <c r="J100" s="137"/>
      <c r="K100" s="137"/>
      <c r="L100" s="137"/>
      <c r="N100" s="88"/>
      <c r="O100" s="88"/>
      <c r="P100" s="89"/>
      <c r="Q100" s="89"/>
      <c r="R100" s="89"/>
      <c r="S100" s="29"/>
      <c r="Y100" s="30"/>
      <c r="Z100" s="30"/>
      <c r="AA100" s="30"/>
      <c r="AB100" s="30"/>
      <c r="AC100" s="30"/>
      <c r="AD100" s="30"/>
      <c r="AE100" s="30"/>
    </row>
    <row r="101" spans="2:31" s="12" customFormat="1" ht="34" customHeight="1" x14ac:dyDescent="0.4">
      <c r="B101" s="139" t="str">
        <f t="shared" ref="B101:E108" si="29">B8</f>
        <v>COTRAITANT 1</v>
      </c>
      <c r="C101" s="139"/>
      <c r="D101" s="139"/>
      <c r="E101" s="140">
        <f t="shared" si="29"/>
        <v>0</v>
      </c>
      <c r="F101" s="152"/>
      <c r="G101" s="152"/>
      <c r="H101" s="153"/>
      <c r="I101" s="137"/>
      <c r="J101" s="137"/>
      <c r="K101" s="137"/>
      <c r="L101" s="137"/>
      <c r="N101" s="88"/>
      <c r="O101" s="86"/>
      <c r="P101" s="90"/>
      <c r="Q101" s="91"/>
      <c r="R101" s="92"/>
      <c r="S101" s="29"/>
      <c r="Y101" s="30"/>
      <c r="Z101" s="30"/>
      <c r="AA101" s="30"/>
      <c r="AB101" s="30"/>
      <c r="AC101" s="30"/>
      <c r="AD101" s="30"/>
      <c r="AE101" s="30"/>
    </row>
    <row r="102" spans="2:31" s="12" customFormat="1" ht="11.25" customHeight="1" x14ac:dyDescent="0.4">
      <c r="B102" s="139" t="str">
        <f t="shared" si="29"/>
        <v>COTRAITANT 2</v>
      </c>
      <c r="C102" s="139"/>
      <c r="D102" s="139"/>
      <c r="E102" s="140">
        <f t="shared" si="29"/>
        <v>0</v>
      </c>
      <c r="F102" s="152"/>
      <c r="G102" s="152"/>
      <c r="H102" s="153"/>
      <c r="I102" s="137"/>
      <c r="J102" s="137"/>
      <c r="K102" s="137"/>
      <c r="L102" s="137"/>
      <c r="O102" s="89"/>
      <c r="P102" s="89"/>
      <c r="Q102" s="89"/>
      <c r="R102" s="89"/>
      <c r="S102" s="29"/>
      <c r="Y102" s="30"/>
      <c r="Z102" s="30"/>
      <c r="AA102" s="30"/>
      <c r="AB102" s="30"/>
      <c r="AC102" s="30"/>
      <c r="AD102" s="30"/>
      <c r="AE102" s="30"/>
    </row>
    <row r="103" spans="2:31" s="12" customFormat="1" ht="43.25" customHeight="1" x14ac:dyDescent="0.4">
      <c r="B103" s="139" t="str">
        <f t="shared" si="29"/>
        <v>COTRAITANT 3</v>
      </c>
      <c r="C103" s="139"/>
      <c r="D103" s="139"/>
      <c r="E103" s="140">
        <f t="shared" si="29"/>
        <v>0</v>
      </c>
      <c r="F103" s="152"/>
      <c r="G103" s="152"/>
      <c r="H103" s="153"/>
      <c r="I103" s="137"/>
      <c r="J103" s="137"/>
      <c r="K103" s="137"/>
      <c r="L103" s="137"/>
      <c r="S103" s="29"/>
      <c r="Y103" s="30"/>
      <c r="Z103" s="30"/>
      <c r="AA103" s="30"/>
      <c r="AB103" s="30"/>
      <c r="AC103" s="30"/>
      <c r="AD103" s="30"/>
      <c r="AE103" s="30"/>
    </row>
    <row r="104" spans="2:31" s="12" customFormat="1" ht="43.25" customHeight="1" x14ac:dyDescent="0.4">
      <c r="B104" s="139" t="str">
        <f t="shared" si="29"/>
        <v>COTRAITANT 4</v>
      </c>
      <c r="C104" s="139"/>
      <c r="D104" s="139"/>
      <c r="E104" s="140">
        <f t="shared" si="29"/>
        <v>0</v>
      </c>
      <c r="F104" s="152"/>
      <c r="G104" s="152"/>
      <c r="H104" s="153"/>
      <c r="I104" s="137"/>
      <c r="J104" s="137"/>
      <c r="K104" s="137"/>
      <c r="L104" s="137"/>
      <c r="M104" s="162"/>
      <c r="S104" s="29"/>
      <c r="Y104" s="30"/>
      <c r="Z104" s="30"/>
      <c r="AA104" s="30"/>
      <c r="AB104" s="30"/>
      <c r="AC104" s="30"/>
      <c r="AD104" s="30"/>
      <c r="AE104" s="30"/>
    </row>
    <row r="105" spans="2:31" s="162" customFormat="1" ht="43.25" customHeight="1" x14ac:dyDescent="0.4">
      <c r="B105" s="139" t="str">
        <f t="shared" si="29"/>
        <v>SOUSTRAITANT 1</v>
      </c>
      <c r="C105" s="139"/>
      <c r="D105" s="139"/>
      <c r="E105" s="140">
        <f t="shared" si="29"/>
        <v>0</v>
      </c>
      <c r="F105" s="152"/>
      <c r="G105" s="152"/>
      <c r="H105" s="153"/>
      <c r="I105" s="137"/>
      <c r="J105" s="137"/>
      <c r="K105" s="137"/>
      <c r="L105" s="137"/>
      <c r="S105" s="163"/>
      <c r="Y105" s="30"/>
      <c r="Z105" s="30"/>
      <c r="AA105" s="30"/>
      <c r="AB105" s="30"/>
      <c r="AC105" s="30"/>
      <c r="AD105" s="30"/>
      <c r="AE105" s="30"/>
    </row>
    <row r="106" spans="2:31" s="162" customFormat="1" ht="43.25" customHeight="1" x14ac:dyDescent="0.4">
      <c r="B106" s="139" t="str">
        <f t="shared" si="29"/>
        <v>SOUSTRAITANT 2</v>
      </c>
      <c r="C106" s="139"/>
      <c r="D106" s="139"/>
      <c r="E106" s="140">
        <f t="shared" si="29"/>
        <v>0</v>
      </c>
      <c r="F106" s="152"/>
      <c r="G106" s="152"/>
      <c r="H106" s="153"/>
      <c r="I106" s="131"/>
      <c r="J106" s="131"/>
      <c r="K106" s="131"/>
      <c r="L106" s="131"/>
      <c r="S106" s="163"/>
      <c r="Y106" s="30"/>
      <c r="Z106" s="30"/>
      <c r="AA106" s="30"/>
      <c r="AB106" s="30"/>
      <c r="AC106" s="30"/>
      <c r="AD106" s="30"/>
      <c r="AE106" s="30"/>
    </row>
    <row r="107" spans="2:31" s="162" customFormat="1" ht="43.25" customHeight="1" x14ac:dyDescent="0.4">
      <c r="B107" s="139" t="str">
        <f t="shared" si="29"/>
        <v>SOUSTRAITANT 3</v>
      </c>
      <c r="C107" s="139"/>
      <c r="D107" s="139"/>
      <c r="E107" s="140">
        <f t="shared" si="29"/>
        <v>0</v>
      </c>
      <c r="F107" s="154"/>
      <c r="G107" s="154"/>
      <c r="H107" s="155"/>
      <c r="I107" s="117"/>
      <c r="J107" s="117"/>
      <c r="K107" s="117"/>
      <c r="L107" s="117"/>
      <c r="S107" s="163"/>
      <c r="Y107" s="30"/>
      <c r="Z107" s="30"/>
      <c r="AA107" s="30"/>
      <c r="AB107" s="30"/>
      <c r="AC107" s="30"/>
      <c r="AD107" s="30"/>
      <c r="AE107" s="30"/>
    </row>
    <row r="108" spans="2:31" s="162" customFormat="1" ht="43.25" customHeight="1" x14ac:dyDescent="0.4">
      <c r="B108" s="139" t="str">
        <f t="shared" si="29"/>
        <v>SOUSTRAITANT 4</v>
      </c>
      <c r="C108" s="139"/>
      <c r="D108" s="139"/>
      <c r="E108" s="140">
        <f t="shared" si="29"/>
        <v>0</v>
      </c>
      <c r="F108" s="156"/>
      <c r="G108" s="156"/>
      <c r="H108" s="157"/>
      <c r="I108" s="12"/>
      <c r="J108" s="12"/>
      <c r="K108" s="12"/>
      <c r="L108" s="12"/>
      <c r="S108" s="163"/>
      <c r="Y108" s="30"/>
      <c r="Z108" s="30"/>
      <c r="AA108" s="30"/>
      <c r="AB108" s="30"/>
      <c r="AC108" s="30"/>
      <c r="AD108" s="30"/>
      <c r="AE108" s="30"/>
    </row>
    <row r="109" spans="2:31" s="12" customFormat="1" ht="43.25" customHeight="1" thickBot="1" x14ac:dyDescent="0.4">
      <c r="B109" s="141"/>
      <c r="C109" s="141"/>
      <c r="D109" s="141"/>
      <c r="E109" s="142"/>
      <c r="F109" s="141"/>
      <c r="G109" s="141"/>
      <c r="H109" s="141"/>
      <c r="I109" s="141"/>
      <c r="J109" s="141"/>
      <c r="K109" s="141"/>
      <c r="L109" s="141"/>
      <c r="M109" s="162"/>
      <c r="S109" s="29"/>
      <c r="Y109" s="30"/>
      <c r="Z109" s="30"/>
      <c r="AA109" s="30"/>
      <c r="AB109" s="30"/>
      <c r="AC109" s="30"/>
      <c r="AD109" s="30"/>
      <c r="AE109" s="30"/>
    </row>
    <row r="110" spans="2:31" s="12" customFormat="1" ht="43.25" customHeight="1" x14ac:dyDescent="0.35">
      <c r="B110" s="144"/>
      <c r="C110" s="144"/>
      <c r="D110" s="144"/>
      <c r="E110" s="145"/>
      <c r="F110" s="3"/>
      <c r="G110" s="3"/>
      <c r="H110" s="3"/>
      <c r="I110" s="3"/>
      <c r="J110" s="3"/>
      <c r="K110" s="3"/>
      <c r="L110" s="3"/>
      <c r="M110" s="162"/>
      <c r="S110" s="29"/>
      <c r="Y110" s="30"/>
      <c r="Z110" s="30"/>
      <c r="AA110" s="30"/>
      <c r="AB110" s="30"/>
      <c r="AC110" s="30"/>
      <c r="AD110" s="30"/>
      <c r="AE110" s="30"/>
    </row>
    <row r="111" spans="2:31" s="12" customFormat="1" ht="43.25" customHeight="1" x14ac:dyDescent="0.35">
      <c r="B111" s="3"/>
      <c r="C111" s="3"/>
      <c r="D111" s="3"/>
      <c r="E111" s="144"/>
      <c r="F111" s="144"/>
      <c r="G111" s="144"/>
      <c r="H111" s="144"/>
      <c r="I111" s="144"/>
      <c r="J111" s="144"/>
      <c r="K111" s="144"/>
      <c r="L111" s="144"/>
      <c r="M111" s="117"/>
      <c r="S111" s="29"/>
      <c r="Y111" s="30"/>
      <c r="Z111" s="30"/>
      <c r="AA111" s="30"/>
      <c r="AB111" s="30"/>
      <c r="AC111" s="30"/>
      <c r="AD111" s="30"/>
      <c r="AE111" s="30"/>
    </row>
    <row r="112" spans="2:31" s="12" customFormat="1" ht="43.25" customHeight="1" x14ac:dyDescent="0.3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117"/>
      <c r="S112" s="29"/>
      <c r="Y112" s="30"/>
      <c r="Z112" s="30"/>
      <c r="AA112" s="30"/>
      <c r="AB112" s="30"/>
      <c r="AC112" s="30"/>
      <c r="AD112" s="30"/>
      <c r="AE112" s="30"/>
    </row>
    <row r="113" spans="2:31" s="12" customFormat="1" ht="46.4" customHeight="1" x14ac:dyDescent="0.3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117"/>
      <c r="S113" s="29"/>
      <c r="Y113" s="30"/>
      <c r="Z113" s="30"/>
      <c r="AA113" s="30"/>
      <c r="AB113" s="30"/>
      <c r="AC113" s="30"/>
      <c r="AD113" s="30"/>
      <c r="AE113" s="30"/>
    </row>
    <row r="114" spans="2:31" s="12" customFormat="1" ht="21" customHeight="1" x14ac:dyDescent="0.35">
      <c r="C114" s="162"/>
      <c r="D114" s="162"/>
      <c r="E114" s="3"/>
      <c r="F114" s="3"/>
      <c r="G114" s="3"/>
      <c r="H114" s="3"/>
      <c r="I114" s="3"/>
      <c r="J114" s="3"/>
      <c r="K114" s="3"/>
      <c r="L114" s="3"/>
      <c r="M114" s="117"/>
      <c r="O114" s="89"/>
      <c r="P114" s="89"/>
      <c r="Q114" s="89"/>
      <c r="R114" s="89"/>
      <c r="S114" s="29"/>
      <c r="Y114" s="30"/>
      <c r="Z114" s="30"/>
      <c r="AA114" s="30"/>
      <c r="AB114" s="30"/>
      <c r="AC114" s="30"/>
      <c r="AD114" s="30"/>
      <c r="AE114" s="30"/>
    </row>
    <row r="115" spans="2:31" s="12" customFormat="1" ht="16.5" customHeight="1" x14ac:dyDescent="0.35">
      <c r="C115" s="162"/>
      <c r="D115" s="162"/>
      <c r="M115" s="117"/>
      <c r="O115" s="99"/>
      <c r="P115" s="99"/>
      <c r="Q115" s="99"/>
      <c r="R115" s="92"/>
      <c r="S115" s="29"/>
      <c r="Y115" s="30"/>
      <c r="Z115" s="30"/>
      <c r="AA115" s="30"/>
      <c r="AB115" s="30"/>
      <c r="AC115" s="30"/>
      <c r="AD115" s="30"/>
      <c r="AE115" s="30"/>
    </row>
    <row r="116" spans="2:31" s="12" customFormat="1" ht="81.150000000000006" customHeight="1" x14ac:dyDescent="0.35">
      <c r="B116" s="3"/>
      <c r="C116" s="3"/>
      <c r="D116" s="3"/>
      <c r="M116" s="127"/>
      <c r="N116" s="100"/>
      <c r="O116" s="101"/>
      <c r="P116" s="101"/>
      <c r="S116" s="29"/>
      <c r="Y116" s="30"/>
      <c r="Z116" s="30"/>
      <c r="AA116" s="30"/>
      <c r="AB116" s="30"/>
      <c r="AC116" s="30"/>
      <c r="AD116" s="30"/>
      <c r="AE116" s="30"/>
    </row>
    <row r="117" spans="2:31" s="12" customFormat="1" ht="30" customHeight="1" x14ac:dyDescent="0.3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117"/>
      <c r="N117" s="101"/>
      <c r="S117" s="29"/>
      <c r="Y117" s="30"/>
      <c r="Z117" s="30"/>
      <c r="AA117" s="30"/>
      <c r="AB117" s="30"/>
      <c r="AC117" s="30"/>
      <c r="AD117" s="30"/>
      <c r="AE117" s="30"/>
    </row>
    <row r="118" spans="2:31" s="12" customFormat="1" ht="31.25" customHeight="1" x14ac:dyDescent="0.3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117"/>
      <c r="N118" s="101"/>
      <c r="S118" s="29"/>
      <c r="Y118" s="30"/>
      <c r="Z118" s="30"/>
      <c r="AA118" s="30"/>
      <c r="AB118" s="30"/>
      <c r="AC118" s="30"/>
      <c r="AD118" s="30"/>
      <c r="AE118" s="30"/>
    </row>
    <row r="119" spans="2:31" s="12" customFormat="1" ht="37.75" customHeight="1" x14ac:dyDescent="0.35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S119" s="29"/>
      <c r="Y119" s="30"/>
      <c r="Z119" s="30"/>
      <c r="AA119" s="30"/>
      <c r="AB119" s="30"/>
      <c r="AC119" s="30"/>
      <c r="AD119" s="30"/>
      <c r="AE119" s="30"/>
    </row>
    <row r="120" spans="2:31" s="12" customFormat="1" ht="79.5" customHeight="1" x14ac:dyDescent="0.35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S120" s="29"/>
      <c r="Y120" s="30"/>
      <c r="Z120" s="30"/>
      <c r="AA120" s="30"/>
      <c r="AB120" s="30"/>
      <c r="AC120" s="30"/>
      <c r="AD120" s="30"/>
      <c r="AE120" s="30"/>
    </row>
    <row r="121" spans="2:31" s="12" customFormat="1" ht="43.25" customHeight="1" x14ac:dyDescent="0.35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S121" s="29"/>
      <c r="Y121" s="30"/>
      <c r="Z121" s="30"/>
      <c r="AA121" s="30"/>
      <c r="AB121" s="30"/>
      <c r="AC121" s="30"/>
      <c r="AD121" s="30"/>
      <c r="AE121" s="30"/>
    </row>
    <row r="122" spans="2:31" s="12" customFormat="1" ht="43.25" customHeight="1" x14ac:dyDescent="0.35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S122" s="29"/>
      <c r="Y122" s="30"/>
      <c r="Z122" s="30"/>
      <c r="AA122" s="30"/>
      <c r="AB122" s="30"/>
      <c r="AC122" s="30"/>
      <c r="AD122" s="30"/>
      <c r="AE122" s="30"/>
    </row>
    <row r="123" spans="2:31" s="12" customFormat="1" ht="9.25" customHeight="1" x14ac:dyDescent="0.35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S123" s="29"/>
      <c r="Y123" s="30"/>
      <c r="Z123" s="30"/>
      <c r="AA123" s="30"/>
      <c r="AB123" s="30"/>
      <c r="AC123" s="30"/>
      <c r="AD123" s="30"/>
      <c r="AE123" s="30"/>
    </row>
    <row r="124" spans="2:31" s="12" customFormat="1" ht="43.9" customHeight="1" x14ac:dyDescent="0.35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S124" s="29"/>
      <c r="Y124" s="30"/>
      <c r="Z124" s="30"/>
      <c r="AA124" s="30"/>
      <c r="AB124" s="30"/>
      <c r="AC124" s="30"/>
      <c r="AD124" s="30"/>
      <c r="AE124" s="30"/>
    </row>
    <row r="125" spans="2:31" s="12" customFormat="1" ht="43.9" customHeight="1" x14ac:dyDescent="0.35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S125" s="29"/>
      <c r="Y125" s="30"/>
      <c r="Z125" s="30"/>
      <c r="AA125" s="30"/>
      <c r="AB125" s="30"/>
      <c r="AC125" s="30"/>
      <c r="AD125" s="30"/>
      <c r="AE125" s="30"/>
    </row>
    <row r="126" spans="2:31" s="12" customFormat="1" ht="43.9" customHeight="1" x14ac:dyDescent="0.35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S126" s="29"/>
      <c r="Y126" s="30"/>
      <c r="Z126" s="30"/>
      <c r="AA126" s="30"/>
      <c r="AB126" s="30"/>
      <c r="AC126" s="30"/>
      <c r="AD126" s="30"/>
      <c r="AE126" s="30"/>
    </row>
    <row r="127" spans="2:31" s="12" customFormat="1" ht="32.5" customHeight="1" x14ac:dyDescent="0.35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137"/>
      <c r="O127" s="89"/>
      <c r="P127" s="89"/>
      <c r="Q127" s="89"/>
      <c r="R127" s="89"/>
      <c r="S127" s="29"/>
      <c r="Y127" s="30"/>
      <c r="Z127" s="30"/>
      <c r="AA127" s="30"/>
      <c r="AB127" s="30"/>
      <c r="AC127" s="30"/>
      <c r="AD127" s="30"/>
      <c r="AE127" s="30"/>
    </row>
    <row r="128" spans="2:31" s="12" customFormat="1" ht="45.25" customHeight="1" x14ac:dyDescent="0.35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137"/>
      <c r="O128" s="89"/>
      <c r="P128" s="121"/>
      <c r="Q128" s="121"/>
      <c r="R128" s="121"/>
      <c r="S128" s="29"/>
      <c r="Y128" s="30"/>
      <c r="Z128" s="30"/>
      <c r="AA128" s="30"/>
      <c r="AB128" s="30"/>
      <c r="AC128" s="30"/>
      <c r="AD128" s="30"/>
      <c r="AE128" s="30"/>
    </row>
    <row r="129" spans="2:32" s="12" customFormat="1" ht="25.5" customHeight="1" x14ac:dyDescent="0.35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137"/>
      <c r="O129" s="89"/>
      <c r="P129" s="121"/>
      <c r="Q129" s="121"/>
      <c r="R129" s="121"/>
      <c r="S129" s="29"/>
      <c r="Y129" s="30"/>
      <c r="Z129" s="30"/>
      <c r="AA129" s="30"/>
      <c r="AB129" s="30"/>
      <c r="AC129" s="30"/>
      <c r="AD129" s="30"/>
      <c r="AE129" s="30"/>
    </row>
    <row r="130" spans="2:32" s="12" customFormat="1" ht="40.15" customHeight="1" x14ac:dyDescent="0.35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137"/>
      <c r="O130" s="123"/>
      <c r="P130" s="121"/>
      <c r="Q130" s="121"/>
      <c r="R130" s="121"/>
      <c r="S130" s="29"/>
      <c r="Y130" s="30"/>
      <c r="Z130" s="30"/>
      <c r="AA130" s="30"/>
      <c r="AB130" s="30"/>
      <c r="AC130" s="30"/>
      <c r="AD130" s="30"/>
      <c r="AE130" s="30"/>
    </row>
    <row r="131" spans="2:32" s="12" customFormat="1" ht="40.15" customHeight="1" x14ac:dyDescent="0.3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137"/>
      <c r="O131" s="89"/>
      <c r="P131" s="121"/>
      <c r="Q131" s="121"/>
      <c r="R131" s="121"/>
      <c r="S131" s="29"/>
      <c r="Y131" s="30"/>
      <c r="Z131" s="30"/>
      <c r="AA131" s="30"/>
      <c r="AB131" s="30"/>
      <c r="AC131" s="30"/>
      <c r="AD131" s="30"/>
      <c r="AE131" s="30"/>
    </row>
    <row r="132" spans="2:32" s="12" customFormat="1" ht="40.15" customHeight="1" x14ac:dyDescent="0.35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137"/>
      <c r="O132" s="89"/>
      <c r="P132" s="121"/>
      <c r="Q132" s="121"/>
      <c r="R132" s="121"/>
      <c r="S132" s="29"/>
      <c r="Y132" s="30"/>
      <c r="Z132" s="30"/>
      <c r="AA132" s="30"/>
      <c r="AB132" s="30"/>
      <c r="AC132" s="30"/>
      <c r="AD132" s="30"/>
      <c r="AE132" s="30"/>
    </row>
    <row r="133" spans="2:32" s="12" customFormat="1" ht="40.15" customHeight="1" x14ac:dyDescent="0.35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131"/>
      <c r="O133" s="89"/>
      <c r="P133" s="121"/>
      <c r="Q133" s="121"/>
      <c r="R133" s="121"/>
      <c r="S133" s="29"/>
      <c r="Y133" s="30"/>
      <c r="Z133" s="30"/>
      <c r="AA133" s="30"/>
      <c r="AB133" s="30"/>
      <c r="AC133" s="30"/>
      <c r="AD133" s="30"/>
      <c r="AE133" s="30"/>
    </row>
    <row r="134" spans="2:32" s="12" customFormat="1" ht="40.15" customHeight="1" x14ac:dyDescent="0.35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117"/>
      <c r="O134" s="89"/>
      <c r="P134" s="121"/>
      <c r="Q134" s="121"/>
      <c r="R134" s="121"/>
      <c r="S134" s="29"/>
      <c r="Y134" s="30"/>
      <c r="Z134" s="30"/>
      <c r="AA134" s="30"/>
      <c r="AB134" s="30"/>
      <c r="AC134" s="30"/>
      <c r="AD134" s="30"/>
      <c r="AE134" s="30"/>
    </row>
    <row r="135" spans="2:32" s="12" customFormat="1" ht="40.15" customHeight="1" x14ac:dyDescent="0.35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O135" s="89"/>
      <c r="P135" s="121"/>
      <c r="Q135" s="121"/>
      <c r="R135" s="121"/>
      <c r="S135" s="29"/>
      <c r="Y135" s="30"/>
      <c r="Z135" s="30"/>
      <c r="AA135" s="30"/>
      <c r="AB135" s="30"/>
      <c r="AC135" s="30"/>
      <c r="AD135" s="30"/>
      <c r="AE135" s="30"/>
    </row>
    <row r="136" spans="2:32" s="12" customFormat="1" ht="40.15" customHeight="1" thickBot="1" x14ac:dyDescent="0.4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141"/>
      <c r="O136" s="89"/>
      <c r="P136" s="121"/>
      <c r="Q136" s="121"/>
      <c r="R136" s="121"/>
      <c r="S136" s="29"/>
      <c r="Y136" s="30"/>
      <c r="Z136" s="30"/>
      <c r="AA136" s="30"/>
      <c r="AB136" s="30"/>
      <c r="AC136" s="30"/>
      <c r="AD136" s="30"/>
      <c r="AE136" s="30"/>
    </row>
    <row r="137" spans="2:32" s="12" customFormat="1" ht="53.25" customHeight="1" x14ac:dyDescent="0.35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O137" s="130"/>
      <c r="P137" s="73"/>
      <c r="Q137" s="177"/>
      <c r="R137" s="177"/>
      <c r="S137" s="29"/>
      <c r="Y137" s="30"/>
      <c r="Z137" s="30"/>
      <c r="AA137" s="30"/>
      <c r="AB137" s="30"/>
      <c r="AC137" s="30"/>
      <c r="AD137" s="30"/>
      <c r="AE137" s="30"/>
    </row>
    <row r="138" spans="2:32" s="12" customFormat="1" ht="53.25" customHeight="1" x14ac:dyDescent="0.35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144"/>
      <c r="O138" s="130"/>
      <c r="P138" s="73"/>
      <c r="Q138" s="73"/>
      <c r="R138" s="73"/>
      <c r="S138" s="29"/>
      <c r="Y138" s="30"/>
      <c r="Z138" s="30"/>
      <c r="AA138" s="30"/>
      <c r="AB138" s="30"/>
      <c r="AC138" s="30"/>
      <c r="AD138" s="30"/>
      <c r="AE138" s="30"/>
    </row>
    <row r="139" spans="2:32" s="12" customFormat="1" ht="53.25" customHeight="1" x14ac:dyDescent="0.35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O139" s="130"/>
      <c r="P139" s="73"/>
      <c r="Q139" s="177"/>
      <c r="R139" s="177"/>
      <c r="S139" s="29"/>
      <c r="Y139" s="30"/>
      <c r="Z139" s="30"/>
      <c r="AA139" s="30"/>
      <c r="AB139" s="30"/>
      <c r="AC139" s="30"/>
      <c r="AD139" s="30"/>
      <c r="AE139" s="30"/>
    </row>
    <row r="140" spans="2:32" s="12" customFormat="1" ht="31.5" customHeight="1" x14ac:dyDescent="0.35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O140" s="130"/>
      <c r="P140" s="73"/>
      <c r="Q140" s="73"/>
      <c r="R140" s="89"/>
      <c r="S140" s="29"/>
      <c r="Y140" s="30"/>
      <c r="Z140" s="30"/>
      <c r="AA140" s="30"/>
      <c r="AB140" s="30"/>
      <c r="AC140" s="30"/>
      <c r="AD140" s="30"/>
      <c r="AE140" s="30"/>
    </row>
    <row r="141" spans="2:32" s="12" customFormat="1" ht="31.5" customHeight="1" x14ac:dyDescent="0.35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O141" s="130"/>
      <c r="P141" s="73"/>
      <c r="Q141" s="73"/>
      <c r="R141" s="89"/>
      <c r="S141" s="29"/>
      <c r="Y141" s="30"/>
      <c r="Z141" s="30"/>
      <c r="AA141" s="30"/>
      <c r="AB141" s="30"/>
      <c r="AC141" s="30"/>
      <c r="AD141" s="30"/>
      <c r="AE141" s="30"/>
    </row>
    <row r="142" spans="2:32" s="12" customFormat="1" ht="31.5" customHeight="1" x14ac:dyDescent="0.35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O142" s="130"/>
      <c r="P142" s="73"/>
      <c r="Q142" s="73"/>
      <c r="R142" s="89"/>
      <c r="S142" s="29"/>
      <c r="Y142" s="30"/>
      <c r="Z142" s="30"/>
      <c r="AA142" s="30"/>
      <c r="AB142" s="30"/>
      <c r="AC142" s="30"/>
      <c r="AD142" s="30"/>
      <c r="AE142" s="30"/>
    </row>
    <row r="143" spans="2:32" s="12" customFormat="1" ht="31.5" customHeight="1" x14ac:dyDescent="0.35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O143" s="130"/>
      <c r="P143" s="73"/>
      <c r="Q143" s="73"/>
      <c r="R143" s="89"/>
      <c r="S143" s="29"/>
      <c r="Y143" s="30"/>
      <c r="Z143" s="30"/>
      <c r="AA143" s="30"/>
      <c r="AB143" s="30"/>
      <c r="AC143" s="30"/>
      <c r="AD143" s="30"/>
      <c r="AE143" s="30"/>
    </row>
    <row r="144" spans="2:32" s="12" customFormat="1" ht="59.5" customHeight="1" x14ac:dyDescent="0.35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137"/>
      <c r="P144" s="130"/>
      <c r="Q144" s="73"/>
      <c r="R144" s="73"/>
      <c r="S144" s="89"/>
      <c r="T144" s="28"/>
      <c r="Z144" s="30"/>
      <c r="AA144" s="30"/>
      <c r="AB144" s="30"/>
      <c r="AC144" s="30"/>
      <c r="AD144" s="30"/>
      <c r="AE144" s="30"/>
      <c r="AF144" s="30"/>
    </row>
    <row r="145" spans="2:32" s="12" customFormat="1" ht="22.5" customHeight="1" x14ac:dyDescent="0.35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137"/>
      <c r="P145" s="130"/>
      <c r="Q145" s="73"/>
      <c r="R145" s="73"/>
      <c r="S145" s="89"/>
      <c r="T145" s="28"/>
      <c r="Z145" s="30"/>
      <c r="AA145" s="30"/>
      <c r="AB145" s="30"/>
      <c r="AC145" s="30"/>
      <c r="AD145" s="30"/>
      <c r="AE145" s="30"/>
      <c r="AF145" s="30"/>
    </row>
    <row r="146" spans="2:32" s="12" customFormat="1" ht="22.5" customHeight="1" x14ac:dyDescent="0.35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137"/>
      <c r="P146" s="130"/>
      <c r="Q146" s="73"/>
      <c r="R146" s="73"/>
      <c r="S146" s="89"/>
      <c r="T146" s="28"/>
      <c r="Z146" s="30"/>
      <c r="AA146" s="30"/>
      <c r="AB146" s="30"/>
      <c r="AC146" s="30"/>
      <c r="AD146" s="30"/>
      <c r="AE146" s="30"/>
      <c r="AF146" s="30"/>
    </row>
    <row r="147" spans="2:32" s="12" customFormat="1" ht="22.5" customHeight="1" x14ac:dyDescent="0.35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137"/>
      <c r="P147" s="130"/>
      <c r="Q147" s="73"/>
      <c r="R147" s="73"/>
      <c r="S147" s="89"/>
      <c r="T147" s="28"/>
      <c r="Z147" s="30"/>
      <c r="AA147" s="30"/>
      <c r="AB147" s="30"/>
      <c r="AC147" s="30"/>
      <c r="AD147" s="30"/>
      <c r="AE147" s="30"/>
      <c r="AF147" s="30"/>
    </row>
    <row r="148" spans="2:32" s="12" customFormat="1" ht="22.5" customHeight="1" x14ac:dyDescent="0.35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137"/>
      <c r="P148" s="130"/>
      <c r="Q148" s="73"/>
      <c r="R148" s="73"/>
      <c r="S148" s="89"/>
      <c r="T148" s="28"/>
      <c r="Z148" s="30"/>
      <c r="AA148" s="30"/>
      <c r="AB148" s="30"/>
      <c r="AC148" s="30"/>
      <c r="AD148" s="30"/>
      <c r="AE148" s="30"/>
      <c r="AF148" s="30"/>
    </row>
    <row r="149" spans="2:32" s="12" customFormat="1" ht="22.5" customHeight="1" x14ac:dyDescent="0.35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137"/>
      <c r="P149" s="130"/>
      <c r="Q149" s="73"/>
      <c r="R149" s="73"/>
      <c r="S149" s="89"/>
      <c r="T149" s="28"/>
      <c r="Z149" s="30"/>
      <c r="AA149" s="30"/>
      <c r="AB149" s="30"/>
      <c r="AC149" s="30"/>
      <c r="AD149" s="30"/>
      <c r="AE149" s="30"/>
      <c r="AF149" s="30"/>
    </row>
    <row r="150" spans="2:32" s="12" customFormat="1" ht="22.5" customHeight="1" x14ac:dyDescent="0.35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137"/>
      <c r="P150" s="130"/>
      <c r="Q150" s="73"/>
      <c r="R150" s="73"/>
      <c r="S150" s="89"/>
      <c r="T150" s="28"/>
      <c r="Z150" s="30"/>
      <c r="AA150" s="30"/>
      <c r="AB150" s="30"/>
      <c r="AC150" s="30"/>
      <c r="AD150" s="30"/>
      <c r="AE150" s="30"/>
      <c r="AF150" s="30"/>
    </row>
    <row r="151" spans="2:32" s="12" customFormat="1" ht="22.5" customHeight="1" x14ac:dyDescent="0.35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131"/>
      <c r="P151" s="130"/>
      <c r="Q151" s="73"/>
      <c r="R151" s="73"/>
      <c r="S151" s="89"/>
      <c r="T151" s="28"/>
      <c r="Z151" s="30"/>
      <c r="AA151" s="30"/>
      <c r="AB151" s="30"/>
      <c r="AC151" s="30"/>
      <c r="AD151" s="30"/>
      <c r="AE151" s="30"/>
      <c r="AF151" s="30"/>
    </row>
    <row r="152" spans="2:32" s="12" customFormat="1" ht="22.5" customHeight="1" x14ac:dyDescent="0.35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117"/>
      <c r="P152" s="112"/>
      <c r="Q152" s="113"/>
      <c r="R152" s="112"/>
      <c r="S152" s="89"/>
      <c r="T152" s="28"/>
      <c r="Z152" s="30"/>
      <c r="AA152" s="30"/>
      <c r="AB152" s="30"/>
      <c r="AC152" s="30"/>
      <c r="AD152" s="30"/>
      <c r="AE152" s="30"/>
      <c r="AF152" s="30"/>
    </row>
    <row r="153" spans="2:32" s="12" customFormat="1" ht="22.5" customHeight="1" x14ac:dyDescent="0.35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Q153" s="113"/>
      <c r="R153" s="112"/>
      <c r="S153" s="89"/>
      <c r="T153" s="28"/>
      <c r="Z153" s="30"/>
      <c r="AA153" s="30"/>
      <c r="AB153" s="30"/>
      <c r="AC153" s="30"/>
      <c r="AD153" s="30"/>
      <c r="AE153" s="30"/>
      <c r="AF153" s="30"/>
    </row>
    <row r="154" spans="2:32" ht="16" customHeight="1" thickBot="1" x14ac:dyDescent="0.4">
      <c r="N154" s="141"/>
      <c r="O154" s="141"/>
      <c r="P154" s="12"/>
      <c r="Q154" s="12"/>
      <c r="R154" s="12"/>
      <c r="S154" s="143"/>
    </row>
    <row r="155" spans="2:32" ht="32.25" customHeight="1" x14ac:dyDescent="0.35">
      <c r="O155" s="59"/>
      <c r="P155" s="146"/>
      <c r="Q155" s="146"/>
      <c r="R155" s="146"/>
    </row>
    <row r="156" spans="2:32" ht="32.25" customHeight="1" x14ac:dyDescent="0.35">
      <c r="N156" s="144"/>
    </row>
    <row r="157" spans="2:32" ht="32.25" customHeight="1" x14ac:dyDescent="0.35"/>
    <row r="158" spans="2:32" ht="32.25" customHeight="1" x14ac:dyDescent="0.35"/>
    <row r="159" spans="2:32" ht="32.25" customHeight="1" x14ac:dyDescent="0.35">
      <c r="O159" s="12"/>
    </row>
    <row r="160" spans="2:32" s="147" customFormat="1" ht="32.25" customHeight="1" x14ac:dyDescent="0.35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12"/>
      <c r="O160" s="12"/>
      <c r="P160" s="12"/>
      <c r="Q160" s="3"/>
      <c r="R160" s="3"/>
      <c r="S160" s="3"/>
      <c r="Y160" s="148"/>
      <c r="Z160" s="148"/>
      <c r="AA160" s="148"/>
      <c r="AB160" s="148"/>
      <c r="AC160" s="148"/>
      <c r="AD160" s="148"/>
      <c r="AE160" s="148"/>
    </row>
    <row r="161" spans="14:16" ht="32.25" customHeight="1" x14ac:dyDescent="0.35">
      <c r="N161" s="12"/>
      <c r="P161" s="12"/>
    </row>
    <row r="162" spans="14:16" ht="32.25" customHeight="1" x14ac:dyDescent="0.35"/>
    <row r="163" spans="14:16" ht="32.25" customHeight="1" x14ac:dyDescent="0.35"/>
    <row r="164" spans="14:16" ht="31.5" customHeight="1" x14ac:dyDescent="0.35"/>
    <row r="165" spans="14:16" ht="16.149999999999999" customHeight="1" x14ac:dyDescent="0.35"/>
    <row r="166" spans="14:16" ht="33.65" customHeight="1" x14ac:dyDescent="0.35"/>
    <row r="167" spans="14:16" ht="6.65" customHeight="1" x14ac:dyDescent="0.35"/>
    <row r="171" spans="14:16" ht="15.65" customHeight="1" x14ac:dyDescent="0.35"/>
  </sheetData>
  <sheetProtection selectLockedCells="1"/>
  <mergeCells count="70">
    <mergeCell ref="B69:J69"/>
    <mergeCell ref="C30:C32"/>
    <mergeCell ref="C33:C35"/>
    <mergeCell ref="C36:C38"/>
    <mergeCell ref="C39:C41"/>
    <mergeCell ref="C42:C44"/>
    <mergeCell ref="C45:C47"/>
    <mergeCell ref="B30:B35"/>
    <mergeCell ref="B36:B47"/>
    <mergeCell ref="F93:M93"/>
    <mergeCell ref="F94:M94"/>
    <mergeCell ref="B70:E70"/>
    <mergeCell ref="B73:E73"/>
    <mergeCell ref="B71:E71"/>
    <mergeCell ref="B72:E72"/>
    <mergeCell ref="B75:D75"/>
    <mergeCell ref="B76:D76"/>
    <mergeCell ref="B77:D77"/>
    <mergeCell ref="B78:D78"/>
    <mergeCell ref="B79:D79"/>
    <mergeCell ref="B80:D80"/>
    <mergeCell ref="B81:D81"/>
    <mergeCell ref="B82:D82"/>
    <mergeCell ref="B4:E4"/>
    <mergeCell ref="F4:K4"/>
    <mergeCell ref="B6:E6"/>
    <mergeCell ref="F17:L17"/>
    <mergeCell ref="B19:E19"/>
    <mergeCell ref="H8:I8"/>
    <mergeCell ref="H9:I9"/>
    <mergeCell ref="H10:I10"/>
    <mergeCell ref="H7:I7"/>
    <mergeCell ref="G6:I6"/>
    <mergeCell ref="F28:L28"/>
    <mergeCell ref="B25:E25"/>
    <mergeCell ref="B26:E26"/>
    <mergeCell ref="B27:E27"/>
    <mergeCell ref="B24:E24"/>
    <mergeCell ref="B20:E20"/>
    <mergeCell ref="B21:E21"/>
    <mergeCell ref="B22:E22"/>
    <mergeCell ref="B23:E23"/>
    <mergeCell ref="B50:E50"/>
    <mergeCell ref="Q139:R139"/>
    <mergeCell ref="B63:E63"/>
    <mergeCell ref="B64:E64"/>
    <mergeCell ref="B65:E65"/>
    <mergeCell ref="B67:E67"/>
    <mergeCell ref="B85:E85"/>
    <mergeCell ref="B93:E93"/>
    <mergeCell ref="B92:E92"/>
    <mergeCell ref="F73:J73"/>
    <mergeCell ref="F70:J70"/>
    <mergeCell ref="F71:J71"/>
    <mergeCell ref="F72:J72"/>
    <mergeCell ref="F67:M67"/>
    <mergeCell ref="F92:M92"/>
    <mergeCell ref="F2:L2"/>
    <mergeCell ref="B98:H98"/>
    <mergeCell ref="Q137:R137"/>
    <mergeCell ref="B94:E94"/>
    <mergeCell ref="B61:E61"/>
    <mergeCell ref="B51:E51"/>
    <mergeCell ref="B52:E52"/>
    <mergeCell ref="F57:L57"/>
    <mergeCell ref="B58:E58"/>
    <mergeCell ref="B59:E59"/>
    <mergeCell ref="F51:M51"/>
    <mergeCell ref="F52:M52"/>
    <mergeCell ref="B60:E60"/>
  </mergeCells>
  <dataValidations count="2">
    <dataValidation type="list" allowBlank="1" showInputMessage="1" showErrorMessage="1" sqref="F22:L22">
      <formula1>$Z$17:$Z$20</formula1>
    </dataValidation>
    <dataValidation type="list" allowBlank="1" showInputMessage="1" showErrorMessage="1" sqref="M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FORFAIT_AFR2025-0199</vt:lpstr>
      <vt:lpstr>'MISSION AU FORFAIT_AFR2025-0199'!_Toc25250064</vt:lpstr>
      <vt:lpstr>'MISSION AU FORFAIT_AFR2025-0199'!Zone_d_impression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dcterms:created xsi:type="dcterms:W3CDTF">2022-06-30T14:20:39Z</dcterms:created>
  <dcterms:modified xsi:type="dcterms:W3CDTF">2025-05-19T14:59:22Z</dcterms:modified>
</cp:coreProperties>
</file>